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<sst xmlns="http://schemas.openxmlformats.org/spreadsheetml/2006/main" count="1143" uniqueCount="540">
  <si>
    <t>2021年罗源县特色现代农业产业发展项目资金表（第一批）</t>
  </si>
  <si>
    <t>序号</t>
  </si>
  <si>
    <t>项 目 单 位</t>
  </si>
  <si>
    <t>所在乡镇</t>
  </si>
  <si>
    <t>建设项目内容</t>
  </si>
  <si>
    <t>申报规模</t>
  </si>
  <si>
    <t>联系人/法人</t>
  </si>
  <si>
    <t>验收面积（亩、个、袋、米）</t>
  </si>
  <si>
    <t>拟补助金额 （万元）</t>
  </si>
  <si>
    <t>第一批补助金额50%（万元）</t>
  </si>
  <si>
    <t>黄忠咪</t>
  </si>
  <si>
    <t>梧桐村/飞竹镇</t>
  </si>
  <si>
    <t>抛荒撂荒耕地种植粮食作物</t>
  </si>
  <si>
    <t>11.34亩</t>
  </si>
  <si>
    <t>林信钦</t>
  </si>
  <si>
    <t>安后村/飞竹镇</t>
  </si>
  <si>
    <t>5.01亩</t>
  </si>
  <si>
    <t>福建省福州市金穗园生态农业有限公司</t>
  </si>
  <si>
    <t>马洋村/飞竹镇</t>
  </si>
  <si>
    <t>曾光芒</t>
  </si>
  <si>
    <t>32.79亩</t>
  </si>
  <si>
    <t>罗源县祥源综合农业合作社</t>
  </si>
  <si>
    <t>陶洋村/飞竹镇</t>
  </si>
  <si>
    <t>食用菌菌袋成本补助项目</t>
  </si>
  <si>
    <t>黄身铭</t>
  </si>
  <si>
    <t>638808袋</t>
  </si>
  <si>
    <t>罗源县越康食用菌专业合作社</t>
  </si>
  <si>
    <t>陈承蛋</t>
  </si>
  <si>
    <t>163304袋</t>
  </si>
  <si>
    <t>黄国治</t>
  </si>
  <si>
    <t xml:space="preserve"> 飞竹村/飞竹镇</t>
  </si>
  <si>
    <t>17.21亩</t>
  </si>
  <si>
    <t>罗源县和丰农业专业合作社</t>
  </si>
  <si>
    <t>中房镇</t>
  </si>
  <si>
    <t>县级农民专业合作社示范社</t>
  </si>
  <si>
    <t>林端锦</t>
  </si>
  <si>
    <t>罗源县金蕊生态农业专业合作社</t>
  </si>
  <si>
    <t>白塔乡</t>
  </si>
  <si>
    <t>兰善恩</t>
  </si>
  <si>
    <t>罗源县依心养殖农民专业合作社</t>
  </si>
  <si>
    <t>飞竹镇</t>
  </si>
  <si>
    <t>陈小娇</t>
  </si>
  <si>
    <t>罗源县北山湾农业专业合作社</t>
  </si>
  <si>
    <t>松山镇</t>
  </si>
  <si>
    <t>于国胤</t>
  </si>
  <si>
    <t>罗源县贝溪绿化苗木农民专业合作社</t>
  </si>
  <si>
    <t>兰为祥</t>
  </si>
  <si>
    <t>罗源县维恒农业专业合作社</t>
  </si>
  <si>
    <t>起步镇</t>
  </si>
  <si>
    <r>
      <rPr>
        <sz val="12"/>
        <rFont val="仿宋_GB2312"/>
        <charset val="134"/>
      </rPr>
      <t>郑芳</t>
    </r>
    <r>
      <rPr>
        <sz val="12"/>
        <rFont val="宋体"/>
        <charset val="134"/>
      </rPr>
      <t>俤</t>
    </r>
  </si>
  <si>
    <t>罗源县盛源生态农业专业合作社</t>
  </si>
  <si>
    <t>霍口乡</t>
  </si>
  <si>
    <t>黄邦武</t>
  </si>
  <si>
    <t>罗源翠绿农林专业合作社</t>
  </si>
  <si>
    <t>西兰乡</t>
  </si>
  <si>
    <t>叶翠丽</t>
  </si>
  <si>
    <t>罗源县鑫海洋水产养殖农民专业合作社</t>
  </si>
  <si>
    <t>鉴江</t>
  </si>
  <si>
    <t>陈森</t>
  </si>
  <si>
    <t>罗源县建兴鲍鱼养殖专业合作社</t>
  </si>
  <si>
    <t>碧里乡</t>
  </si>
  <si>
    <t>钟建兴</t>
  </si>
  <si>
    <t>罗源县起步镇兰田俊果家庭农场</t>
  </si>
  <si>
    <t>县级家庭农场示范场</t>
  </si>
  <si>
    <t>黄剑超</t>
  </si>
  <si>
    <t>罗源县碧里乡康里湾家庭农场</t>
  </si>
  <si>
    <t>陈新干</t>
  </si>
  <si>
    <t>罗源县起步镇茂盛农场</t>
  </si>
  <si>
    <t>郑元真</t>
  </si>
  <si>
    <t>罗源县碧里乡岭边家庭农场</t>
  </si>
  <si>
    <t>倪理兴</t>
  </si>
  <si>
    <t>罗源县起步镇沙罗洋家庭农场</t>
  </si>
  <si>
    <t>董银英</t>
  </si>
  <si>
    <t>罗源县霍口乡华楠家庭农场</t>
  </si>
  <si>
    <t>叶华良</t>
  </si>
  <si>
    <t>罗源县中房镇鹿田家庭农场</t>
  </si>
  <si>
    <t>左端会</t>
  </si>
  <si>
    <t>罗源县松山镇郑家小苑农场</t>
  </si>
  <si>
    <t>郑玲</t>
  </si>
  <si>
    <t>罗源县霍口乡肖祥接家庭农场</t>
  </si>
  <si>
    <t>肖祥接</t>
  </si>
  <si>
    <t>罗源县霍口乡隆亿富家庭农场</t>
  </si>
  <si>
    <t>张伦兵</t>
  </si>
  <si>
    <t>市级农民专业合作社示范社</t>
  </si>
  <si>
    <t>罗源县日辉花卉专业合作社</t>
  </si>
  <si>
    <t>倪永辉</t>
  </si>
  <si>
    <t>市级家庭农场示范场</t>
  </si>
  <si>
    <t>罗源县飞竹镇康康家庭农场</t>
  </si>
  <si>
    <t xml:space="preserve">  飞竹镇</t>
  </si>
  <si>
    <t>陈召基</t>
  </si>
  <si>
    <t>罗源县洪洋乡雁坪家庭农场</t>
  </si>
  <si>
    <t>洪洋乡</t>
  </si>
  <si>
    <t>罗赛芳</t>
  </si>
  <si>
    <t>熊赞椿</t>
  </si>
  <si>
    <t>170.1亩</t>
  </si>
  <si>
    <t>吴秋莲</t>
  </si>
  <si>
    <t>38.6亩</t>
  </si>
  <si>
    <t>林兆喜</t>
  </si>
  <si>
    <t>35.48亩</t>
  </si>
  <si>
    <t>林建培</t>
  </si>
  <si>
    <t>10.5亩</t>
  </si>
  <si>
    <t xml:space="preserve">罗源县霍口乡旺家乐家庭农场   </t>
  </si>
  <si>
    <t>25万</t>
  </si>
  <si>
    <t>张伦钰</t>
  </si>
  <si>
    <t xml:space="preserve">罗源县霍口乡鸿丰家庭农场     </t>
  </si>
  <si>
    <t>28万</t>
  </si>
  <si>
    <t>苏加兴</t>
  </si>
  <si>
    <t>苏加术</t>
  </si>
  <si>
    <t>6万</t>
  </si>
  <si>
    <t>张善钟</t>
  </si>
  <si>
    <t>10万</t>
  </si>
  <si>
    <t>张伦兴</t>
  </si>
  <si>
    <t>4万</t>
  </si>
  <si>
    <t>张其丁</t>
  </si>
  <si>
    <t>张仁团</t>
  </si>
  <si>
    <t>7万</t>
  </si>
  <si>
    <t>张善新</t>
  </si>
  <si>
    <t>张仁平</t>
  </si>
  <si>
    <t>张仁武</t>
  </si>
  <si>
    <t>张伦开</t>
  </si>
  <si>
    <t>15万</t>
  </si>
  <si>
    <t xml:space="preserve">罗源县霍口乡翔乐家庭农场      </t>
  </si>
  <si>
    <t>49万</t>
  </si>
  <si>
    <t xml:space="preserve">陈允乐   </t>
  </si>
  <si>
    <t>罗源县霍口乡雷全彬食用菌种植场</t>
  </si>
  <si>
    <t>雷全彬</t>
  </si>
  <si>
    <t>罗源县霍口乡雷会建食用菌种植场</t>
  </si>
  <si>
    <t>5万</t>
  </si>
  <si>
    <t>雷全球</t>
  </si>
  <si>
    <t xml:space="preserve">罗源县霍口乡金香生态农场     </t>
  </si>
  <si>
    <t>13万+3亩</t>
  </si>
  <si>
    <t>张金香</t>
  </si>
  <si>
    <t>122688袋      17580平方尺</t>
  </si>
  <si>
    <t>庄应贵</t>
  </si>
  <si>
    <t>雷兴福</t>
  </si>
  <si>
    <t>9.8万</t>
  </si>
  <si>
    <t>雷玉香</t>
  </si>
  <si>
    <t>谢基树</t>
  </si>
  <si>
    <t>卓忠实</t>
  </si>
  <si>
    <t>黄则营</t>
  </si>
  <si>
    <t xml:space="preserve">罗源霍口丰收果蔬专业合作社   </t>
  </si>
  <si>
    <t>68万</t>
  </si>
  <si>
    <t>黄维锴</t>
  </si>
  <si>
    <t>李彰品</t>
  </si>
  <si>
    <t>7.5万</t>
  </si>
  <si>
    <t>黄钰华</t>
  </si>
  <si>
    <t>14.5万</t>
  </si>
  <si>
    <t>黄忠坤</t>
  </si>
  <si>
    <t>黄维忠</t>
  </si>
  <si>
    <t>39万</t>
  </si>
  <si>
    <r>
      <rPr>
        <sz val="12"/>
        <rFont val="仿宋_GB2312"/>
        <charset val="134"/>
      </rPr>
      <t>黄华</t>
    </r>
    <r>
      <rPr>
        <sz val="12"/>
        <rFont val="宋体"/>
        <charset val="134"/>
      </rPr>
      <t>俤</t>
    </r>
  </si>
  <si>
    <t>30万</t>
  </si>
  <si>
    <t>罗源县益青生态农业专业合作社</t>
  </si>
  <si>
    <t>56万</t>
  </si>
  <si>
    <t>雷益青</t>
  </si>
  <si>
    <t>罗源县玖佳生态农业专业合作社</t>
  </si>
  <si>
    <t>26万</t>
  </si>
  <si>
    <t>黄衍忠</t>
  </si>
  <si>
    <t xml:space="preserve">罗源县四季丰农业专业合作社   </t>
  </si>
  <si>
    <t>45万</t>
  </si>
  <si>
    <t>黄衍钦</t>
  </si>
  <si>
    <t>雷益事</t>
  </si>
  <si>
    <t>5.89万</t>
  </si>
  <si>
    <t>雷秀银</t>
  </si>
  <si>
    <t>4.3万</t>
  </si>
  <si>
    <t>雷入才</t>
  </si>
  <si>
    <t>5.9万</t>
  </si>
  <si>
    <t>黄衍渺</t>
  </si>
  <si>
    <t>罗源县岐峰山水生态农业农民专业合作社</t>
  </si>
  <si>
    <t>肖国彬</t>
  </si>
  <si>
    <t>陈允达</t>
  </si>
  <si>
    <t>8万</t>
  </si>
  <si>
    <t xml:space="preserve">罗源县霍口乡牧丰家庭农场         </t>
  </si>
  <si>
    <t>20万</t>
  </si>
  <si>
    <t>李其祥</t>
  </si>
  <si>
    <t>罗源县鑫丰生态农业专业合作社</t>
  </si>
  <si>
    <t>食用菌废菌包加工利用项目</t>
  </si>
  <si>
    <t>1个</t>
  </si>
  <si>
    <t>余建宏</t>
  </si>
  <si>
    <t>食用菌废弃物统一清理项目</t>
  </si>
  <si>
    <t>肖兆节</t>
  </si>
  <si>
    <t>127亩</t>
  </si>
  <si>
    <t>87.83亩</t>
  </si>
  <si>
    <t>林星</t>
  </si>
  <si>
    <t>50.2亩</t>
  </si>
  <si>
    <t>38.69亩</t>
  </si>
  <si>
    <t>罗源霍口乡山龙湾生态农业休闲观光有限公司</t>
  </si>
  <si>
    <t>粮食规模种植补贴项目</t>
  </si>
  <si>
    <t>272亩</t>
  </si>
  <si>
    <t>郑龙</t>
  </si>
  <si>
    <t>217.2亩</t>
  </si>
  <si>
    <t xml:space="preserve">罗源县绿之梦家庭农场         </t>
  </si>
  <si>
    <t>206亩</t>
  </si>
  <si>
    <t>黄衍扬</t>
  </si>
  <si>
    <t>卓维其</t>
  </si>
  <si>
    <t>74.53亩</t>
  </si>
  <si>
    <t>66.24亩</t>
  </si>
  <si>
    <t xml:space="preserve">罗源县华瑞农林专业合作社     </t>
  </si>
  <si>
    <t>65亩</t>
  </si>
  <si>
    <t>黄茂华</t>
  </si>
  <si>
    <t>51.38亩</t>
  </si>
  <si>
    <t>水果种植项目</t>
  </si>
  <si>
    <t>234亩</t>
  </si>
  <si>
    <t>38亩</t>
  </si>
  <si>
    <t>32.93亩</t>
  </si>
  <si>
    <t>67.9亩</t>
  </si>
  <si>
    <t>48.14亩</t>
  </si>
  <si>
    <t>农产品保鲜冷库项目</t>
  </si>
  <si>
    <t>10个</t>
  </si>
  <si>
    <t>10个102立方米</t>
  </si>
  <si>
    <t>100立方米以上</t>
  </si>
  <si>
    <t>100.8   立方米</t>
  </si>
  <si>
    <t>赵承锦</t>
  </si>
  <si>
    <t>起步镇杭山村</t>
  </si>
  <si>
    <t>12亩</t>
  </si>
  <si>
    <t>10.6亩</t>
  </si>
  <si>
    <t>雷而先</t>
  </si>
  <si>
    <t>起步镇护国村</t>
  </si>
  <si>
    <t>15亩</t>
  </si>
  <si>
    <t>14.17亩</t>
  </si>
  <si>
    <t>郑锡兴</t>
  </si>
  <si>
    <t>13.8亩</t>
  </si>
  <si>
    <t>董刚</t>
  </si>
  <si>
    <t>起步镇潮格村</t>
  </si>
  <si>
    <t>13亩</t>
  </si>
  <si>
    <t>50亩</t>
  </si>
  <si>
    <t>45.5亩</t>
  </si>
  <si>
    <t>罗源县起步镇郑雪凤家庭农场</t>
  </si>
  <si>
    <t>40亩</t>
  </si>
  <si>
    <t>郑雪凤</t>
  </si>
  <si>
    <t>36.8亩</t>
  </si>
  <si>
    <t>林永兴</t>
  </si>
  <si>
    <t>35亩</t>
  </si>
  <si>
    <t>33亩</t>
  </si>
  <si>
    <t>林朝办</t>
  </si>
  <si>
    <t>起步镇洋北村</t>
  </si>
  <si>
    <t>33.8亩</t>
  </si>
  <si>
    <t>罗源县起步镇绿耕废菌包处理场</t>
  </si>
  <si>
    <t>食用菌生产地环境改良项目（食用菌废弃物统一清理）</t>
  </si>
  <si>
    <t>1000万袋</t>
  </si>
  <si>
    <t>于召禄</t>
  </si>
  <si>
    <t>罗源县起步镇清源食用菌加工厂</t>
  </si>
  <si>
    <t>起步镇下长治村</t>
  </si>
  <si>
    <t xml:space="preserve">食用菌废菌包加工利用项目 </t>
  </si>
  <si>
    <t>魏先富</t>
  </si>
  <si>
    <t>罗源县起步镇黄垂秋食用菌种植场</t>
  </si>
  <si>
    <t>食用菌钢构大棚内架改造提升</t>
  </si>
  <si>
    <t>5亩</t>
  </si>
  <si>
    <t>黄垂秋</t>
  </si>
  <si>
    <t>福建省罗源创鲜农业科技有限公司</t>
  </si>
  <si>
    <t>起步镇上长治村</t>
  </si>
  <si>
    <t>秀珍菇种植使用超声波雾化加湿机项目</t>
  </si>
  <si>
    <t>12头六片36台</t>
  </si>
  <si>
    <t>张文钦</t>
  </si>
  <si>
    <t>福建省创味食品有限公司</t>
  </si>
  <si>
    <t>100立方以上4台</t>
  </si>
  <si>
    <t>杨锦莲</t>
  </si>
  <si>
    <t>罗源县园丰农业有限公司</t>
  </si>
  <si>
    <t>起步镇兰田村</t>
  </si>
  <si>
    <t>100立方以上2个</t>
  </si>
  <si>
    <t>黄佣</t>
  </si>
  <si>
    <t>张庄国</t>
  </si>
  <si>
    <t>松山镇吕洞村</t>
  </si>
  <si>
    <t>水稻87亩</t>
  </si>
  <si>
    <t>水稻74.43亩</t>
  </si>
  <si>
    <t>罗纪容</t>
  </si>
  <si>
    <t>松山镇小获村</t>
  </si>
  <si>
    <t>水稻70亩、番薯25亩</t>
  </si>
  <si>
    <t>水稻71.52亩、地瓜8.58亩</t>
  </si>
  <si>
    <t>陈建才</t>
  </si>
  <si>
    <t>松山镇竹里村</t>
  </si>
  <si>
    <t>番薯34亩</t>
  </si>
  <si>
    <t>松山镇北山村</t>
  </si>
  <si>
    <t>水稻112.4亩</t>
  </si>
  <si>
    <t>罗源县八景园现代农业专业合作社</t>
  </si>
  <si>
    <t>70亩</t>
  </si>
  <si>
    <t>彭益平</t>
  </si>
  <si>
    <t>水果44亩</t>
  </si>
  <si>
    <t>罗源县恒盛绿园农业有限公司</t>
  </si>
  <si>
    <t>稻螺综合种养</t>
  </si>
  <si>
    <t>黄昌树</t>
  </si>
  <si>
    <t>福建长韵茶业有限公司</t>
  </si>
  <si>
    <t>农渔综合种养</t>
  </si>
  <si>
    <t>郑长鸣</t>
  </si>
  <si>
    <t>罗源县麓源生态农业专业合作社</t>
  </si>
  <si>
    <t>甘盛良</t>
  </si>
  <si>
    <t>罗源县田新农业开发有限公司</t>
  </si>
  <si>
    <t>稻鱼综合种养</t>
  </si>
  <si>
    <t>叶枝清</t>
  </si>
  <si>
    <t>罗源县霍口乡钦易农场</t>
  </si>
  <si>
    <t>万钦易</t>
  </si>
  <si>
    <t>福建省农兴海洋渔业有限公司</t>
  </si>
  <si>
    <t>鉴江镇</t>
  </si>
  <si>
    <t>首次获得市级水产原（良）种场认定</t>
  </si>
  <si>
    <t>翁代财</t>
  </si>
  <si>
    <t>罗源福田农业综合开发有限公司</t>
  </si>
  <si>
    <t>无公害农产品复查换证</t>
  </si>
  <si>
    <t>杨子林</t>
  </si>
  <si>
    <t>福建省罗源县百谷农业发展有限公司</t>
  </si>
  <si>
    <t>无公害农产品首次申报</t>
  </si>
  <si>
    <t>杨孝栋</t>
  </si>
  <si>
    <t>罗源县吉满园农业有限公司</t>
  </si>
  <si>
    <t>绿色食品首次申报</t>
  </si>
  <si>
    <t>董建挺</t>
  </si>
  <si>
    <t>罗源县金满园农林专业合作社</t>
  </si>
  <si>
    <t>林恩</t>
  </si>
  <si>
    <t>绿色食品申报及续展</t>
  </si>
  <si>
    <t>罗源县祥业食用菌专业合作社</t>
  </si>
  <si>
    <t xml:space="preserve">首次荣获市知名农业品牌
</t>
  </si>
  <si>
    <t>罗源县中房镇中福兴食用菌种植场</t>
  </si>
  <si>
    <t>食用菌菌袋成本补助</t>
  </si>
  <si>
    <t>13万袋</t>
  </si>
  <si>
    <t>陈永佑</t>
  </si>
  <si>
    <t>沙坂农业专业合作社</t>
  </si>
  <si>
    <t>20万袋</t>
  </si>
  <si>
    <t>林祥锐</t>
  </si>
  <si>
    <t>福州市迪盛和食用菌有限公司</t>
  </si>
  <si>
    <t>503760袋</t>
  </si>
  <si>
    <t>林诒柳</t>
  </si>
  <si>
    <t>罗源县中房镇义平家庭农场</t>
  </si>
  <si>
    <t>56万袋</t>
  </si>
  <si>
    <t>陈孔发</t>
  </si>
  <si>
    <t>罗源县贞隆食用菌农民专业合作社</t>
  </si>
  <si>
    <t>22万袋</t>
  </si>
  <si>
    <t>林庆贤</t>
  </si>
  <si>
    <t>杜立坤</t>
  </si>
  <si>
    <t>7万袋</t>
  </si>
  <si>
    <t>杜鸿松</t>
  </si>
  <si>
    <t>7.5万袋</t>
  </si>
  <si>
    <t>陈永忠</t>
  </si>
  <si>
    <t>7.6万袋</t>
  </si>
  <si>
    <t>罗源县中房镇陈言订食用菌种植场</t>
  </si>
  <si>
    <t>35万袋</t>
  </si>
  <si>
    <t>陈言订</t>
  </si>
  <si>
    <t>罗源县中房镇瑞祥生态农村</t>
  </si>
  <si>
    <t>23万袋</t>
  </si>
  <si>
    <t>陈永太</t>
  </si>
  <si>
    <t>罗源县中房镇绿港农场</t>
  </si>
  <si>
    <t>18万袋</t>
  </si>
  <si>
    <t>陈锦国</t>
  </si>
  <si>
    <t>罗源县益洋食用菌专业合作社</t>
  </si>
  <si>
    <t>60万袋</t>
  </si>
  <si>
    <t>卓积英</t>
  </si>
  <si>
    <t>罗源县诚旭农业专业合作社</t>
  </si>
  <si>
    <t>王朝旭</t>
  </si>
  <si>
    <t>罗源县白泉金源生态农业专业合作社</t>
  </si>
  <si>
    <t>21万袋</t>
  </si>
  <si>
    <t>郭丽美</t>
  </si>
  <si>
    <t>罗源县庆庚生态农业专业合作社</t>
  </si>
  <si>
    <t>李庆庚</t>
  </si>
  <si>
    <t>罗源县意新园农业专业合作社</t>
  </si>
  <si>
    <t>33万袋</t>
  </si>
  <si>
    <t>陈言意</t>
  </si>
  <si>
    <t>罗源县中房镇春信食用菌种植场</t>
  </si>
  <si>
    <t>罗源县森绿源农业发展有限公司</t>
  </si>
  <si>
    <t>110亩</t>
  </si>
  <si>
    <t>卓本炉</t>
  </si>
  <si>
    <t xml:space="preserve">卓思桂   </t>
  </si>
  <si>
    <t>32亩</t>
  </si>
  <si>
    <t>卓思桂</t>
  </si>
  <si>
    <t>地瓜31.88亩</t>
  </si>
  <si>
    <t>张良桂</t>
  </si>
  <si>
    <t>60亩</t>
  </si>
  <si>
    <t>地瓜59.98</t>
  </si>
  <si>
    <t>水稻34.89</t>
  </si>
  <si>
    <t>许家城</t>
  </si>
  <si>
    <t>45亩</t>
  </si>
  <si>
    <t>地瓜44.93亩</t>
  </si>
  <si>
    <t>卓成武</t>
  </si>
  <si>
    <t>69亩</t>
  </si>
  <si>
    <t>68.95亩</t>
  </si>
  <si>
    <t>卓积玺</t>
  </si>
  <si>
    <t>30亩</t>
  </si>
  <si>
    <t>卓义祥</t>
  </si>
  <si>
    <t>地瓜30亩</t>
  </si>
  <si>
    <t>地瓜30.03亩</t>
  </si>
  <si>
    <t>卓思应</t>
  </si>
  <si>
    <t>水稻69亩</t>
  </si>
  <si>
    <t>水稻68.96亩</t>
  </si>
  <si>
    <t>叶朝灼</t>
  </si>
  <si>
    <t>水稻70亩</t>
  </si>
  <si>
    <t>水稻69.92亩</t>
  </si>
  <si>
    <r>
      <rPr>
        <sz val="12"/>
        <rFont val="仿宋_GB2312"/>
        <charset val="134"/>
      </rPr>
      <t>叶香</t>
    </r>
    <r>
      <rPr>
        <sz val="12"/>
        <rFont val="宋体"/>
        <charset val="134"/>
      </rPr>
      <t>俤</t>
    </r>
  </si>
  <si>
    <t>水稻57亩</t>
  </si>
  <si>
    <t>水稻56.95亩</t>
  </si>
  <si>
    <t>500立方米*3个</t>
  </si>
  <si>
    <t>100立方米以上冷库2个</t>
  </si>
  <si>
    <t>2个</t>
  </si>
  <si>
    <t>卓建美</t>
  </si>
  <si>
    <t>12.36亩</t>
  </si>
  <si>
    <t>11.56亩</t>
  </si>
  <si>
    <t>张强</t>
  </si>
  <si>
    <t>21.36亩</t>
  </si>
  <si>
    <t>董志汉</t>
  </si>
  <si>
    <t>239.01亩</t>
  </si>
  <si>
    <t>雷应平</t>
  </si>
  <si>
    <t>12.33亩</t>
  </si>
  <si>
    <t>胡致香</t>
  </si>
  <si>
    <t>21.88亩</t>
  </si>
  <si>
    <t>余清书</t>
  </si>
  <si>
    <t>22.23亩</t>
  </si>
  <si>
    <t>陈平强</t>
  </si>
  <si>
    <t>45.04亩</t>
  </si>
  <si>
    <t>陈平</t>
  </si>
  <si>
    <t>15.3亩</t>
  </si>
  <si>
    <t>罗源源生态有机蔬菜有限公司</t>
  </si>
  <si>
    <t>陈娟</t>
  </si>
  <si>
    <t>甘薯种植面积50亩、黑米种植面积10亩</t>
  </si>
  <si>
    <t>甘薯种植面积50亩、黑米种植面积40亩</t>
  </si>
  <si>
    <t>罗源县丰成种植专业合作社</t>
  </si>
  <si>
    <t>凤山镇</t>
  </si>
  <si>
    <t>范国良</t>
  </si>
  <si>
    <t>水稻全程机械化项目</t>
  </si>
  <si>
    <t>102.5亩</t>
  </si>
  <si>
    <t>101.61亩</t>
  </si>
  <si>
    <t>林永福</t>
  </si>
  <si>
    <t>陈明锋</t>
  </si>
  <si>
    <t>陈和直</t>
  </si>
  <si>
    <t>水稻：45.6亩
红米：16.7亩</t>
  </si>
  <si>
    <t>陈梓新</t>
  </si>
  <si>
    <t>水稻30亩</t>
  </si>
  <si>
    <t>水稻：31.73亩
红米：16.63亩</t>
  </si>
  <si>
    <t>罗源县溪然农林专业作社</t>
  </si>
  <si>
    <t>7m×6m×2.7m</t>
  </si>
  <si>
    <t>徐忠泉</t>
  </si>
  <si>
    <t>罗源西兰七境堂茶业有限公司</t>
  </si>
  <si>
    <t>茶园道路硬化</t>
  </si>
  <si>
    <t>2268.58m</t>
  </si>
  <si>
    <t>黄永浩</t>
  </si>
  <si>
    <t>新发展茶园项目</t>
  </si>
  <si>
    <t>茶叶幼龄茶园培育项目</t>
  </si>
  <si>
    <t>福建正堂七境茶业有限公司</t>
  </si>
  <si>
    <t>茶叶初制加工清洁化建设项目</t>
  </si>
  <si>
    <t>茶叶初制加工清洁化改造（新建）项目</t>
  </si>
  <si>
    <t xml:space="preserve"> 杜武盛</t>
  </si>
  <si>
    <t>80亩</t>
  </si>
  <si>
    <t>杜武盛</t>
  </si>
  <si>
    <t>罗源县白塔乡一亩地家庭农场</t>
  </si>
  <si>
    <t>果蔬食用菌采摘园项目</t>
  </si>
  <si>
    <t>罗源县坤泽农业专业合作社</t>
  </si>
  <si>
    <t>200亩</t>
  </si>
  <si>
    <t>余延焕</t>
  </si>
  <si>
    <t>设施农业大棚</t>
  </si>
  <si>
    <t>11.036亩</t>
  </si>
  <si>
    <t>罗源县青云岭农业专业合作社</t>
  </si>
  <si>
    <t>休闲农业示范点</t>
  </si>
  <si>
    <r>
      <rPr>
        <sz val="12"/>
        <rFont val="仿宋_GB2312"/>
        <charset val="134"/>
      </rPr>
      <t>陈</t>
    </r>
    <r>
      <rPr>
        <sz val="12"/>
        <rFont val="宋体"/>
        <charset val="134"/>
      </rPr>
      <t>佺贤</t>
    </r>
  </si>
  <si>
    <t>罗源县松泽园生态农业有限公司</t>
  </si>
  <si>
    <t>郑云琪</t>
  </si>
  <si>
    <t>福建省罗源霍口乡龙腰生态农业休闲观光有限公司</t>
  </si>
  <si>
    <t>雷明穗</t>
  </si>
  <si>
    <t>罗源县农丰水果蔬菜专业合作社</t>
  </si>
  <si>
    <t>张国丁</t>
  </si>
  <si>
    <t>罗源县车头溪农业发展有限公司</t>
  </si>
  <si>
    <t>荆祥富</t>
  </si>
  <si>
    <t>罗源县霍口乡畲乡家庭农场</t>
  </si>
  <si>
    <t>林下经济中草药</t>
  </si>
  <si>
    <t>肖仕俭</t>
  </si>
  <si>
    <t>101.4亩</t>
  </si>
  <si>
    <t>罗源县中房镇义善家庭农场</t>
  </si>
  <si>
    <t>蔡让</t>
  </si>
  <si>
    <t>102.3亩</t>
  </si>
  <si>
    <t>罗源凯荣农业专业合作社</t>
  </si>
  <si>
    <t>林仁荣</t>
  </si>
  <si>
    <t>104.7亩</t>
  </si>
  <si>
    <t>罗源县岱丰山农业科技有限公司</t>
  </si>
  <si>
    <t>102.2亩</t>
  </si>
  <si>
    <t>罗源县飞竹镇妙趣家庭农场</t>
  </si>
  <si>
    <t>余林金</t>
  </si>
  <si>
    <t>103.2亩</t>
  </si>
  <si>
    <t>罗源县牛项里农业专业合作社</t>
  </si>
  <si>
    <t>竹山便道</t>
  </si>
  <si>
    <t>张积渠</t>
  </si>
  <si>
    <t>2.499公里</t>
  </si>
  <si>
    <t>王沙村村委会</t>
  </si>
  <si>
    <t>肖似富</t>
  </si>
  <si>
    <t>6.762公里</t>
  </si>
  <si>
    <t>溪门村</t>
  </si>
  <si>
    <t>黄照通</t>
  </si>
  <si>
    <t>7.274公里</t>
  </si>
  <si>
    <t>下际村委会</t>
  </si>
  <si>
    <t>谢伟阳</t>
  </si>
  <si>
    <t>0.669公里</t>
  </si>
  <si>
    <t>破石村委会</t>
  </si>
  <si>
    <t>张业锋</t>
  </si>
  <si>
    <t>5.634公里</t>
  </si>
  <si>
    <r>
      <rPr>
        <sz val="12"/>
        <rFont val="宋体"/>
        <charset val="134"/>
      </rPr>
      <t>磹</t>
    </r>
    <r>
      <rPr>
        <sz val="12"/>
        <rFont val="仿宋_GB2312"/>
        <charset val="134"/>
      </rPr>
      <t>石村委会</t>
    </r>
  </si>
  <si>
    <t>甘玉钗</t>
  </si>
  <si>
    <t>2.544公里</t>
  </si>
  <si>
    <t>岭头村委会</t>
  </si>
  <si>
    <t>陈诗文</t>
  </si>
  <si>
    <t>2.604公里</t>
  </si>
  <si>
    <t>坑里村委会</t>
  </si>
  <si>
    <t>陈华森</t>
  </si>
  <si>
    <t>1.311公里</t>
  </si>
  <si>
    <t>洋柄村</t>
  </si>
  <si>
    <t>李恒郁</t>
  </si>
  <si>
    <t>0.423公里</t>
  </si>
  <si>
    <t>梧桐村</t>
  </si>
  <si>
    <t>黄臣金</t>
  </si>
  <si>
    <t>1.3543公里</t>
  </si>
  <si>
    <t>马洋村</t>
  </si>
  <si>
    <t>李兴发</t>
  </si>
  <si>
    <t>1.922公里</t>
  </si>
  <si>
    <t>洋头村</t>
  </si>
  <si>
    <t>张荣健</t>
  </si>
  <si>
    <t>0.493公里</t>
  </si>
  <si>
    <t>刘洋村</t>
  </si>
  <si>
    <t>郑可琼</t>
  </si>
  <si>
    <t>0.858公里</t>
  </si>
  <si>
    <t>官路下</t>
  </si>
  <si>
    <t>陈凤</t>
  </si>
  <si>
    <t>7.199公里</t>
  </si>
  <si>
    <t>上地村</t>
  </si>
  <si>
    <t>邓招强</t>
  </si>
  <si>
    <t>0.965公里</t>
  </si>
  <si>
    <t>石塘村</t>
  </si>
  <si>
    <t>黄祥志</t>
  </si>
  <si>
    <t>3.483公里</t>
  </si>
  <si>
    <t>高洋村</t>
  </si>
  <si>
    <t>黄向权</t>
  </si>
  <si>
    <t>2.519公里</t>
  </si>
  <si>
    <r>
      <rPr>
        <sz val="12"/>
        <rFont val="仿宋_GB2312"/>
        <charset val="134"/>
      </rPr>
      <t>罗源县下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坂生态农业专业合作社</t>
    </r>
  </si>
  <si>
    <t>卓良禄</t>
  </si>
  <si>
    <t>2.173公里</t>
  </si>
  <si>
    <t>笋竹两用林试点示范基地</t>
  </si>
  <si>
    <t>304.4亩</t>
  </si>
  <si>
    <t>罗源县西洋农林专业合作社</t>
  </si>
  <si>
    <t>规模化经营项目</t>
  </si>
  <si>
    <t>郑云开</t>
  </si>
  <si>
    <t>100.2亩</t>
  </si>
  <si>
    <t>新建花卉苗木（含中草药）示范基地项目（喷灌）</t>
  </si>
  <si>
    <t>57.8亩</t>
  </si>
  <si>
    <t>罗源县霍口山垅湾生态农业专业合作社</t>
  </si>
  <si>
    <t>油茶加工项目</t>
  </si>
  <si>
    <t>文件规定标准</t>
  </si>
  <si>
    <t>303.2亩</t>
  </si>
  <si>
    <t>福建福鑫源农业综合开发有限公司</t>
  </si>
  <si>
    <t>404亩</t>
  </si>
  <si>
    <t>政银担贴息补助（罗源农村信用联社）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</si>
</sst>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>
      <alignment horizontal="center" vertical="center" wrapText="1"/>
    </xf>
    <xf numFmtId="176" fontId="3" fillId="0" borderId="6" xfId="49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>
      <alignment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3"/>
  <sheetViews>
    <sheetView tabSelected="1" topLeftCell="A213" workbookViewId="0">
      <selection activeCell="K4" sqref="K4"/>
    </sheetView>
  </sheetViews>
  <sheetFormatPr defaultColWidth="9" defaultRowHeight="13.5"/>
  <cols>
    <col min="1" max="1" width="9" style="1"/>
    <col min="2" max="2" width="35.25" style="1" customWidth="1"/>
    <col min="3" max="3" width="9" style="1"/>
    <col min="4" max="4" width="29.625" style="1" customWidth="1"/>
    <col min="5" max="7" width="9" style="1"/>
    <col min="8" max="8" width="9.375" style="1"/>
    <col min="9" max="9" width="13.25" style="1" customWidth="1"/>
    <col min="10" max="16384" width="9" style="1"/>
  </cols>
  <sheetData>
    <row r="1" s="1" customFormat="1" ht="24" customHeight="1" spans="1:8">
      <c r="A1" s="3" t="s">
        <v>0</v>
      </c>
      <c r="B1" s="4"/>
      <c r="C1" s="5"/>
      <c r="D1" s="5"/>
      <c r="E1" s="5"/>
      <c r="F1" s="5"/>
      <c r="G1" s="5"/>
      <c r="H1" s="5"/>
    </row>
    <row r="2" s="1" customFormat="1" spans="1:8">
      <c r="A2" s="6"/>
      <c r="B2" s="7"/>
      <c r="C2" s="8"/>
      <c r="D2" s="8"/>
      <c r="E2" s="8"/>
      <c r="F2" s="8"/>
      <c r="G2" s="8"/>
      <c r="H2" s="8"/>
    </row>
    <row r="3" s="1" customFormat="1" ht="57" spans="1:9">
      <c r="A3" s="9" t="s">
        <v>1</v>
      </c>
      <c r="B3" s="10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  <c r="H3" s="11" t="s">
        <v>8</v>
      </c>
      <c r="I3" s="16" t="s">
        <v>9</v>
      </c>
    </row>
    <row r="4" s="1" customFormat="1" ht="28.5" spans="1:9">
      <c r="A4" s="9">
        <v>1</v>
      </c>
      <c r="B4" s="10" t="s">
        <v>10</v>
      </c>
      <c r="C4" s="9" t="s">
        <v>11</v>
      </c>
      <c r="D4" s="10" t="s">
        <v>12</v>
      </c>
      <c r="E4" s="9">
        <v>11.34</v>
      </c>
      <c r="F4" s="9" t="s">
        <v>10</v>
      </c>
      <c r="G4" s="9" t="s">
        <v>13</v>
      </c>
      <c r="H4" s="11">
        <v>0.2268</v>
      </c>
      <c r="I4" s="17">
        <f>H4*0.5</f>
        <v>0.1134</v>
      </c>
    </row>
    <row r="5" s="1" customFormat="1" ht="28.5" spans="1:9">
      <c r="A5" s="9">
        <v>2</v>
      </c>
      <c r="B5" s="10" t="s">
        <v>14</v>
      </c>
      <c r="C5" s="9" t="s">
        <v>15</v>
      </c>
      <c r="D5" s="10" t="s">
        <v>12</v>
      </c>
      <c r="E5" s="9">
        <v>5.01</v>
      </c>
      <c r="F5" s="9" t="s">
        <v>14</v>
      </c>
      <c r="G5" s="9" t="s">
        <v>16</v>
      </c>
      <c r="H5" s="11">
        <v>0.1002</v>
      </c>
      <c r="I5" s="17">
        <f t="shared" ref="I5:I68" si="0">H5*0.5</f>
        <v>0.0501</v>
      </c>
    </row>
    <row r="6" s="1" customFormat="1" ht="28.5" spans="1:9">
      <c r="A6" s="9">
        <v>3</v>
      </c>
      <c r="B6" s="10" t="s">
        <v>17</v>
      </c>
      <c r="C6" s="9" t="s">
        <v>18</v>
      </c>
      <c r="D6" s="10" t="s">
        <v>12</v>
      </c>
      <c r="E6" s="9">
        <v>32.79</v>
      </c>
      <c r="F6" s="9" t="s">
        <v>19</v>
      </c>
      <c r="G6" s="9" t="s">
        <v>20</v>
      </c>
      <c r="H6" s="11">
        <v>0.6558</v>
      </c>
      <c r="I6" s="17">
        <f t="shared" si="0"/>
        <v>0.3279</v>
      </c>
    </row>
    <row r="7" s="1" customFormat="1" ht="28.5" spans="1:9">
      <c r="A7" s="9">
        <v>4</v>
      </c>
      <c r="B7" s="12" t="s">
        <v>21</v>
      </c>
      <c r="C7" s="12" t="s">
        <v>22</v>
      </c>
      <c r="D7" s="12" t="s">
        <v>23</v>
      </c>
      <c r="E7" s="13">
        <v>638808</v>
      </c>
      <c r="F7" s="9" t="s">
        <v>24</v>
      </c>
      <c r="G7" s="13" t="s">
        <v>25</v>
      </c>
      <c r="H7" s="14">
        <v>19.16424</v>
      </c>
      <c r="I7" s="17">
        <f t="shared" si="0"/>
        <v>9.58212</v>
      </c>
    </row>
    <row r="8" s="1" customFormat="1" ht="28.5" spans="1:9">
      <c r="A8" s="9">
        <v>5</v>
      </c>
      <c r="B8" s="12" t="s">
        <v>26</v>
      </c>
      <c r="C8" s="12" t="s">
        <v>22</v>
      </c>
      <c r="D8" s="12" t="s">
        <v>23</v>
      </c>
      <c r="E8" s="13">
        <v>163304</v>
      </c>
      <c r="F8" s="9" t="s">
        <v>27</v>
      </c>
      <c r="G8" s="13" t="s">
        <v>28</v>
      </c>
      <c r="H8" s="14">
        <v>4.89912</v>
      </c>
      <c r="I8" s="17">
        <f t="shared" si="0"/>
        <v>2.44956</v>
      </c>
    </row>
    <row r="9" s="1" customFormat="1" ht="28.5" spans="1:9">
      <c r="A9" s="9">
        <v>6</v>
      </c>
      <c r="B9" s="12" t="s">
        <v>29</v>
      </c>
      <c r="C9" s="12" t="s">
        <v>30</v>
      </c>
      <c r="D9" s="12" t="s">
        <v>23</v>
      </c>
      <c r="E9" s="13">
        <v>17.21</v>
      </c>
      <c r="F9" s="9" t="s">
        <v>29</v>
      </c>
      <c r="G9" s="13" t="s">
        <v>31</v>
      </c>
      <c r="H9" s="14">
        <v>3.0978</v>
      </c>
      <c r="I9" s="17">
        <f t="shared" si="0"/>
        <v>1.5489</v>
      </c>
    </row>
    <row r="10" s="1" customFormat="1" ht="14.25" spans="1:9">
      <c r="A10" s="9">
        <v>7</v>
      </c>
      <c r="B10" s="13" t="s">
        <v>32</v>
      </c>
      <c r="C10" s="12" t="s">
        <v>33</v>
      </c>
      <c r="D10" s="12" t="s">
        <v>34</v>
      </c>
      <c r="E10" s="12">
        <v>130</v>
      </c>
      <c r="F10" s="12" t="s">
        <v>35</v>
      </c>
      <c r="G10" s="12">
        <v>1</v>
      </c>
      <c r="H10" s="15">
        <v>5</v>
      </c>
      <c r="I10" s="17">
        <f t="shared" si="0"/>
        <v>2.5</v>
      </c>
    </row>
    <row r="11" s="1" customFormat="1" ht="14.25" spans="1:9">
      <c r="A11" s="9">
        <v>8</v>
      </c>
      <c r="B11" s="13" t="s">
        <v>36</v>
      </c>
      <c r="C11" s="12" t="s">
        <v>37</v>
      </c>
      <c r="D11" s="12" t="s">
        <v>34</v>
      </c>
      <c r="E11" s="12">
        <v>127.3</v>
      </c>
      <c r="F11" s="12" t="s">
        <v>38</v>
      </c>
      <c r="G11" s="12">
        <v>1</v>
      </c>
      <c r="H11" s="15">
        <v>5</v>
      </c>
      <c r="I11" s="17">
        <f t="shared" si="0"/>
        <v>2.5</v>
      </c>
    </row>
    <row r="12" s="1" customFormat="1" ht="14.25" spans="1:9">
      <c r="A12" s="9">
        <v>9</v>
      </c>
      <c r="B12" s="13" t="s">
        <v>39</v>
      </c>
      <c r="C12" s="12" t="s">
        <v>40</v>
      </c>
      <c r="D12" s="12" t="s">
        <v>34</v>
      </c>
      <c r="E12" s="12">
        <v>105</v>
      </c>
      <c r="F12" s="12" t="s">
        <v>41</v>
      </c>
      <c r="G12" s="12">
        <v>1</v>
      </c>
      <c r="H12" s="15">
        <v>5</v>
      </c>
      <c r="I12" s="17">
        <f t="shared" si="0"/>
        <v>2.5</v>
      </c>
    </row>
    <row r="13" s="1" customFormat="1" ht="14.25" spans="1:9">
      <c r="A13" s="9">
        <v>10</v>
      </c>
      <c r="B13" s="13" t="s">
        <v>42</v>
      </c>
      <c r="C13" s="12" t="s">
        <v>43</v>
      </c>
      <c r="D13" s="12" t="s">
        <v>34</v>
      </c>
      <c r="E13" s="12">
        <v>12.4</v>
      </c>
      <c r="F13" s="12" t="s">
        <v>44</v>
      </c>
      <c r="G13" s="12">
        <v>1</v>
      </c>
      <c r="H13" s="15">
        <v>5</v>
      </c>
      <c r="I13" s="17">
        <f t="shared" si="0"/>
        <v>2.5</v>
      </c>
    </row>
    <row r="14" s="1" customFormat="1" ht="14.25" spans="1:9">
      <c r="A14" s="9">
        <v>11</v>
      </c>
      <c r="B14" s="13" t="s">
        <v>45</v>
      </c>
      <c r="C14" s="12" t="s">
        <v>37</v>
      </c>
      <c r="D14" s="12" t="s">
        <v>34</v>
      </c>
      <c r="E14" s="12">
        <v>32.2</v>
      </c>
      <c r="F14" s="12" t="s">
        <v>46</v>
      </c>
      <c r="G14" s="12">
        <v>1</v>
      </c>
      <c r="H14" s="15">
        <v>5</v>
      </c>
      <c r="I14" s="17">
        <f t="shared" si="0"/>
        <v>2.5</v>
      </c>
    </row>
    <row r="15" s="1" customFormat="1" ht="14.25" spans="1:9">
      <c r="A15" s="9">
        <v>12</v>
      </c>
      <c r="B15" s="13" t="s">
        <v>47</v>
      </c>
      <c r="C15" s="12" t="s">
        <v>48</v>
      </c>
      <c r="D15" s="12" t="s">
        <v>34</v>
      </c>
      <c r="E15" s="12">
        <v>30.4</v>
      </c>
      <c r="F15" s="12" t="s">
        <v>49</v>
      </c>
      <c r="G15" s="12">
        <v>1</v>
      </c>
      <c r="H15" s="15">
        <v>5</v>
      </c>
      <c r="I15" s="17">
        <f t="shared" si="0"/>
        <v>2.5</v>
      </c>
    </row>
    <row r="16" s="1" customFormat="1" ht="14.25" spans="1:9">
      <c r="A16" s="9">
        <v>13</v>
      </c>
      <c r="B16" s="13" t="s">
        <v>50</v>
      </c>
      <c r="C16" s="12" t="s">
        <v>51</v>
      </c>
      <c r="D16" s="12" t="s">
        <v>34</v>
      </c>
      <c r="E16" s="12">
        <v>180</v>
      </c>
      <c r="F16" s="12" t="s">
        <v>52</v>
      </c>
      <c r="G16" s="12">
        <v>1</v>
      </c>
      <c r="H16" s="15">
        <v>5</v>
      </c>
      <c r="I16" s="17">
        <f t="shared" si="0"/>
        <v>2.5</v>
      </c>
    </row>
    <row r="17" s="1" customFormat="1" ht="14.25" spans="1:9">
      <c r="A17" s="9">
        <v>14</v>
      </c>
      <c r="B17" s="13" t="s">
        <v>53</v>
      </c>
      <c r="C17" s="12" t="s">
        <v>54</v>
      </c>
      <c r="D17" s="12" t="s">
        <v>34</v>
      </c>
      <c r="E17" s="12">
        <v>152</v>
      </c>
      <c r="F17" s="12" t="s">
        <v>55</v>
      </c>
      <c r="G17" s="12">
        <v>1</v>
      </c>
      <c r="H17" s="15">
        <v>5</v>
      </c>
      <c r="I17" s="17">
        <f t="shared" si="0"/>
        <v>2.5</v>
      </c>
    </row>
    <row r="18" s="1" customFormat="1" ht="14.25" spans="1:9">
      <c r="A18" s="9">
        <v>15</v>
      </c>
      <c r="B18" s="13" t="s">
        <v>56</v>
      </c>
      <c r="C18" s="12" t="s">
        <v>57</v>
      </c>
      <c r="D18" s="12" t="s">
        <v>34</v>
      </c>
      <c r="E18" s="12">
        <v>21.8</v>
      </c>
      <c r="F18" s="12" t="s">
        <v>58</v>
      </c>
      <c r="G18" s="12">
        <v>1</v>
      </c>
      <c r="H18" s="15">
        <v>5</v>
      </c>
      <c r="I18" s="17">
        <f t="shared" si="0"/>
        <v>2.5</v>
      </c>
    </row>
    <row r="19" s="1" customFormat="1" ht="14.25" spans="1:9">
      <c r="A19" s="9">
        <v>16</v>
      </c>
      <c r="B19" s="13" t="s">
        <v>59</v>
      </c>
      <c r="C19" s="12" t="s">
        <v>60</v>
      </c>
      <c r="D19" s="12" t="s">
        <v>34</v>
      </c>
      <c r="E19" s="12">
        <v>85</v>
      </c>
      <c r="F19" s="12" t="s">
        <v>61</v>
      </c>
      <c r="G19" s="12">
        <v>1</v>
      </c>
      <c r="H19" s="15">
        <v>5</v>
      </c>
      <c r="I19" s="17">
        <f t="shared" si="0"/>
        <v>2.5</v>
      </c>
    </row>
    <row r="20" s="1" customFormat="1" ht="14.25" spans="1:9">
      <c r="A20" s="9">
        <v>17</v>
      </c>
      <c r="B20" s="13" t="s">
        <v>62</v>
      </c>
      <c r="C20" s="12" t="s">
        <v>48</v>
      </c>
      <c r="D20" s="12" t="s">
        <v>63</v>
      </c>
      <c r="E20" s="12">
        <v>105</v>
      </c>
      <c r="F20" s="12" t="s">
        <v>64</v>
      </c>
      <c r="G20" s="12">
        <v>1</v>
      </c>
      <c r="H20" s="15">
        <v>3</v>
      </c>
      <c r="I20" s="17">
        <f t="shared" si="0"/>
        <v>1.5</v>
      </c>
    </row>
    <row r="21" s="1" customFormat="1" ht="14.25" spans="1:9">
      <c r="A21" s="9">
        <v>18</v>
      </c>
      <c r="B21" s="13" t="s">
        <v>65</v>
      </c>
      <c r="C21" s="12" t="s">
        <v>60</v>
      </c>
      <c r="D21" s="12" t="s">
        <v>63</v>
      </c>
      <c r="E21" s="12">
        <v>152</v>
      </c>
      <c r="F21" s="12" t="s">
        <v>66</v>
      </c>
      <c r="G21" s="12">
        <v>1</v>
      </c>
      <c r="H21" s="15">
        <v>3</v>
      </c>
      <c r="I21" s="17">
        <f t="shared" si="0"/>
        <v>1.5</v>
      </c>
    </row>
    <row r="22" s="1" customFormat="1" ht="14.25" spans="1:9">
      <c r="A22" s="9">
        <v>19</v>
      </c>
      <c r="B22" s="13" t="s">
        <v>67</v>
      </c>
      <c r="C22" s="12" t="s">
        <v>48</v>
      </c>
      <c r="D22" s="12" t="s">
        <v>63</v>
      </c>
      <c r="E22" s="12">
        <v>35</v>
      </c>
      <c r="F22" s="12" t="s">
        <v>68</v>
      </c>
      <c r="G22" s="12">
        <v>1</v>
      </c>
      <c r="H22" s="15">
        <v>3</v>
      </c>
      <c r="I22" s="17">
        <f t="shared" si="0"/>
        <v>1.5</v>
      </c>
    </row>
    <row r="23" s="1" customFormat="1" ht="14.25" spans="1:9">
      <c r="A23" s="9">
        <v>20</v>
      </c>
      <c r="B23" s="13" t="s">
        <v>69</v>
      </c>
      <c r="C23" s="12" t="s">
        <v>60</v>
      </c>
      <c r="D23" s="12" t="s">
        <v>63</v>
      </c>
      <c r="E23" s="12">
        <v>100</v>
      </c>
      <c r="F23" s="12" t="s">
        <v>70</v>
      </c>
      <c r="G23" s="12">
        <v>1</v>
      </c>
      <c r="H23" s="15">
        <v>3</v>
      </c>
      <c r="I23" s="17">
        <f t="shared" si="0"/>
        <v>1.5</v>
      </c>
    </row>
    <row r="24" s="1" customFormat="1" ht="14.25" spans="1:9">
      <c r="A24" s="9">
        <v>21</v>
      </c>
      <c r="B24" s="13" t="s">
        <v>71</v>
      </c>
      <c r="C24" s="13" t="s">
        <v>48</v>
      </c>
      <c r="D24" s="12" t="s">
        <v>63</v>
      </c>
      <c r="E24" s="13">
        <v>40</v>
      </c>
      <c r="F24" s="13" t="s">
        <v>72</v>
      </c>
      <c r="G24" s="12">
        <v>1</v>
      </c>
      <c r="H24" s="15">
        <v>3</v>
      </c>
      <c r="I24" s="17">
        <f t="shared" si="0"/>
        <v>1.5</v>
      </c>
    </row>
    <row r="25" s="1" customFormat="1" ht="14.25" spans="1:9">
      <c r="A25" s="9">
        <v>22</v>
      </c>
      <c r="B25" s="13" t="s">
        <v>73</v>
      </c>
      <c r="C25" s="13" t="s">
        <v>51</v>
      </c>
      <c r="D25" s="12" t="s">
        <v>63</v>
      </c>
      <c r="E25" s="13">
        <v>45</v>
      </c>
      <c r="F25" s="13" t="s">
        <v>74</v>
      </c>
      <c r="G25" s="12">
        <v>1</v>
      </c>
      <c r="H25" s="15">
        <v>3</v>
      </c>
      <c r="I25" s="17">
        <f t="shared" si="0"/>
        <v>1.5</v>
      </c>
    </row>
    <row r="26" s="1" customFormat="1" ht="14.25" spans="1:9">
      <c r="A26" s="9">
        <v>23</v>
      </c>
      <c r="B26" s="13" t="s">
        <v>75</v>
      </c>
      <c r="C26" s="13" t="s">
        <v>33</v>
      </c>
      <c r="D26" s="12" t="s">
        <v>63</v>
      </c>
      <c r="E26" s="13">
        <v>35</v>
      </c>
      <c r="F26" s="13" t="s">
        <v>76</v>
      </c>
      <c r="G26" s="12">
        <v>1</v>
      </c>
      <c r="H26" s="15">
        <v>3</v>
      </c>
      <c r="I26" s="17">
        <f t="shared" si="0"/>
        <v>1.5</v>
      </c>
    </row>
    <row r="27" s="1" customFormat="1" ht="14.25" spans="1:9">
      <c r="A27" s="9">
        <v>24</v>
      </c>
      <c r="B27" s="13" t="s">
        <v>77</v>
      </c>
      <c r="C27" s="13" t="s">
        <v>43</v>
      </c>
      <c r="D27" s="12" t="s">
        <v>63</v>
      </c>
      <c r="E27" s="13">
        <v>31.5</v>
      </c>
      <c r="F27" s="13" t="s">
        <v>78</v>
      </c>
      <c r="G27" s="12">
        <v>1</v>
      </c>
      <c r="H27" s="15">
        <v>3</v>
      </c>
      <c r="I27" s="17">
        <f t="shared" si="0"/>
        <v>1.5</v>
      </c>
    </row>
    <row r="28" s="1" customFormat="1" ht="14.25" spans="1:9">
      <c r="A28" s="9">
        <v>25</v>
      </c>
      <c r="B28" s="13" t="s">
        <v>79</v>
      </c>
      <c r="C28" s="13" t="s">
        <v>51</v>
      </c>
      <c r="D28" s="12" t="s">
        <v>63</v>
      </c>
      <c r="E28" s="13">
        <v>133.5</v>
      </c>
      <c r="F28" s="13" t="s">
        <v>80</v>
      </c>
      <c r="G28" s="12">
        <v>1</v>
      </c>
      <c r="H28" s="15">
        <v>3</v>
      </c>
      <c r="I28" s="17">
        <f t="shared" si="0"/>
        <v>1.5</v>
      </c>
    </row>
    <row r="29" s="1" customFormat="1" ht="14.25" spans="1:9">
      <c r="A29" s="9">
        <v>26</v>
      </c>
      <c r="B29" s="13" t="s">
        <v>81</v>
      </c>
      <c r="C29" s="13" t="s">
        <v>51</v>
      </c>
      <c r="D29" s="12" t="s">
        <v>63</v>
      </c>
      <c r="E29" s="13">
        <v>71</v>
      </c>
      <c r="F29" s="13" t="s">
        <v>82</v>
      </c>
      <c r="G29" s="12">
        <v>1</v>
      </c>
      <c r="H29" s="15">
        <v>3</v>
      </c>
      <c r="I29" s="17">
        <f t="shared" si="0"/>
        <v>1.5</v>
      </c>
    </row>
    <row r="30" s="1" customFormat="1" ht="14.25" spans="1:9">
      <c r="A30" s="9">
        <v>27</v>
      </c>
      <c r="B30" s="13" t="s">
        <v>32</v>
      </c>
      <c r="C30" s="12" t="s">
        <v>33</v>
      </c>
      <c r="D30" s="12" t="s">
        <v>83</v>
      </c>
      <c r="E30" s="12">
        <v>130</v>
      </c>
      <c r="F30" s="12" t="s">
        <v>35</v>
      </c>
      <c r="G30" s="12">
        <v>1</v>
      </c>
      <c r="H30" s="15">
        <v>1</v>
      </c>
      <c r="I30" s="17">
        <f t="shared" si="0"/>
        <v>0.5</v>
      </c>
    </row>
    <row r="31" s="1" customFormat="1" ht="14.25" spans="1:9">
      <c r="A31" s="9">
        <v>28</v>
      </c>
      <c r="B31" s="13" t="s">
        <v>36</v>
      </c>
      <c r="C31" s="12" t="s">
        <v>37</v>
      </c>
      <c r="D31" s="12" t="s">
        <v>83</v>
      </c>
      <c r="E31" s="12">
        <v>127.3</v>
      </c>
      <c r="F31" s="12" t="s">
        <v>38</v>
      </c>
      <c r="G31" s="12">
        <v>1</v>
      </c>
      <c r="H31" s="15">
        <v>1</v>
      </c>
      <c r="I31" s="17">
        <f t="shared" si="0"/>
        <v>0.5</v>
      </c>
    </row>
    <row r="32" s="1" customFormat="1" ht="14.25" spans="1:9">
      <c r="A32" s="9">
        <v>29</v>
      </c>
      <c r="B32" s="13" t="s">
        <v>42</v>
      </c>
      <c r="C32" s="12" t="s">
        <v>43</v>
      </c>
      <c r="D32" s="12" t="s">
        <v>83</v>
      </c>
      <c r="E32" s="12">
        <v>12.4</v>
      </c>
      <c r="F32" s="12" t="s">
        <v>44</v>
      </c>
      <c r="G32" s="12">
        <v>1</v>
      </c>
      <c r="H32" s="15">
        <v>1</v>
      </c>
      <c r="I32" s="17">
        <f t="shared" si="0"/>
        <v>0.5</v>
      </c>
    </row>
    <row r="33" s="1" customFormat="1" ht="14.25" spans="1:9">
      <c r="A33" s="9">
        <v>30</v>
      </c>
      <c r="B33" s="13" t="s">
        <v>45</v>
      </c>
      <c r="C33" s="12" t="s">
        <v>37</v>
      </c>
      <c r="D33" s="12" t="s">
        <v>83</v>
      </c>
      <c r="E33" s="12">
        <v>32.2</v>
      </c>
      <c r="F33" s="12" t="s">
        <v>46</v>
      </c>
      <c r="G33" s="12">
        <v>1</v>
      </c>
      <c r="H33" s="15">
        <v>1</v>
      </c>
      <c r="I33" s="17">
        <f t="shared" si="0"/>
        <v>0.5</v>
      </c>
    </row>
    <row r="34" s="1" customFormat="1" ht="14.25" spans="1:9">
      <c r="A34" s="9">
        <v>31</v>
      </c>
      <c r="B34" s="13" t="s">
        <v>53</v>
      </c>
      <c r="C34" s="12" t="s">
        <v>54</v>
      </c>
      <c r="D34" s="12" t="s">
        <v>83</v>
      </c>
      <c r="E34" s="12">
        <v>152</v>
      </c>
      <c r="F34" s="12" t="s">
        <v>55</v>
      </c>
      <c r="G34" s="12">
        <v>1</v>
      </c>
      <c r="H34" s="15">
        <v>1</v>
      </c>
      <c r="I34" s="17">
        <f t="shared" si="0"/>
        <v>0.5</v>
      </c>
    </row>
    <row r="35" s="1" customFormat="1" ht="14.25" spans="1:9">
      <c r="A35" s="9">
        <v>32</v>
      </c>
      <c r="B35" s="13" t="s">
        <v>84</v>
      </c>
      <c r="C35" s="12" t="s">
        <v>60</v>
      </c>
      <c r="D35" s="12" t="s">
        <v>83</v>
      </c>
      <c r="E35" s="12">
        <v>25</v>
      </c>
      <c r="F35" s="12" t="s">
        <v>85</v>
      </c>
      <c r="G35" s="12">
        <v>1</v>
      </c>
      <c r="H35" s="15">
        <v>1</v>
      </c>
      <c r="I35" s="17">
        <f t="shared" si="0"/>
        <v>0.5</v>
      </c>
    </row>
    <row r="36" s="1" customFormat="1" ht="14.25" spans="1:9">
      <c r="A36" s="9">
        <v>33</v>
      </c>
      <c r="B36" s="13" t="s">
        <v>65</v>
      </c>
      <c r="C36" s="12" t="s">
        <v>60</v>
      </c>
      <c r="D36" s="12" t="s">
        <v>86</v>
      </c>
      <c r="E36" s="12">
        <v>152</v>
      </c>
      <c r="F36" s="12" t="s">
        <v>66</v>
      </c>
      <c r="G36" s="12">
        <v>1</v>
      </c>
      <c r="H36" s="15">
        <v>1</v>
      </c>
      <c r="I36" s="17">
        <f t="shared" si="0"/>
        <v>0.5</v>
      </c>
    </row>
    <row r="37" s="1" customFormat="1" ht="14.25" spans="1:9">
      <c r="A37" s="9">
        <v>34</v>
      </c>
      <c r="B37" s="13" t="s">
        <v>67</v>
      </c>
      <c r="C37" s="12" t="s">
        <v>48</v>
      </c>
      <c r="D37" s="12" t="s">
        <v>86</v>
      </c>
      <c r="E37" s="12">
        <v>35</v>
      </c>
      <c r="F37" s="12" t="s">
        <v>68</v>
      </c>
      <c r="G37" s="12">
        <v>1</v>
      </c>
      <c r="H37" s="15">
        <v>1</v>
      </c>
      <c r="I37" s="17">
        <f t="shared" si="0"/>
        <v>0.5</v>
      </c>
    </row>
    <row r="38" s="1" customFormat="1" ht="14.25" spans="1:9">
      <c r="A38" s="9">
        <v>35</v>
      </c>
      <c r="B38" s="13" t="s">
        <v>69</v>
      </c>
      <c r="C38" s="12" t="s">
        <v>60</v>
      </c>
      <c r="D38" s="12" t="s">
        <v>86</v>
      </c>
      <c r="E38" s="12">
        <v>100</v>
      </c>
      <c r="F38" s="12" t="s">
        <v>70</v>
      </c>
      <c r="G38" s="12">
        <v>1</v>
      </c>
      <c r="H38" s="15">
        <v>1</v>
      </c>
      <c r="I38" s="17">
        <f t="shared" si="0"/>
        <v>0.5</v>
      </c>
    </row>
    <row r="39" s="1" customFormat="1" ht="14.25" spans="1:9">
      <c r="A39" s="9">
        <v>36</v>
      </c>
      <c r="B39" s="13" t="s">
        <v>71</v>
      </c>
      <c r="C39" s="13" t="s">
        <v>48</v>
      </c>
      <c r="D39" s="12" t="s">
        <v>86</v>
      </c>
      <c r="E39" s="13">
        <v>40</v>
      </c>
      <c r="F39" s="13" t="s">
        <v>72</v>
      </c>
      <c r="G39" s="12">
        <v>1</v>
      </c>
      <c r="H39" s="15">
        <v>1</v>
      </c>
      <c r="I39" s="17">
        <f t="shared" si="0"/>
        <v>0.5</v>
      </c>
    </row>
    <row r="40" s="1" customFormat="1" ht="14.25" spans="1:9">
      <c r="A40" s="9">
        <v>37</v>
      </c>
      <c r="B40" s="13" t="s">
        <v>87</v>
      </c>
      <c r="C40" s="13" t="s">
        <v>88</v>
      </c>
      <c r="D40" s="12" t="s">
        <v>86</v>
      </c>
      <c r="E40" s="13">
        <v>90</v>
      </c>
      <c r="F40" s="13" t="s">
        <v>89</v>
      </c>
      <c r="G40" s="12">
        <v>1</v>
      </c>
      <c r="H40" s="15">
        <v>1</v>
      </c>
      <c r="I40" s="17">
        <f t="shared" si="0"/>
        <v>0.5</v>
      </c>
    </row>
    <row r="41" s="1" customFormat="1" ht="14.25" spans="1:9">
      <c r="A41" s="9">
        <v>38</v>
      </c>
      <c r="B41" s="13" t="s">
        <v>90</v>
      </c>
      <c r="C41" s="13" t="s">
        <v>91</v>
      </c>
      <c r="D41" s="12" t="s">
        <v>86</v>
      </c>
      <c r="E41" s="13">
        <v>72</v>
      </c>
      <c r="F41" s="13" t="s">
        <v>92</v>
      </c>
      <c r="G41" s="12">
        <v>1</v>
      </c>
      <c r="H41" s="15">
        <v>1</v>
      </c>
      <c r="I41" s="17">
        <f t="shared" si="0"/>
        <v>0.5</v>
      </c>
    </row>
    <row r="42" s="1" customFormat="1" ht="14.25" spans="1:9">
      <c r="A42" s="9">
        <v>39</v>
      </c>
      <c r="B42" s="12" t="s">
        <v>93</v>
      </c>
      <c r="C42" s="12" t="s">
        <v>91</v>
      </c>
      <c r="D42" s="10" t="s">
        <v>12</v>
      </c>
      <c r="E42" s="12" t="s">
        <v>94</v>
      </c>
      <c r="F42" s="12" t="s">
        <v>93</v>
      </c>
      <c r="G42" s="12" t="s">
        <v>94</v>
      </c>
      <c r="H42" s="15">
        <v>3.402</v>
      </c>
      <c r="I42" s="17">
        <f t="shared" si="0"/>
        <v>1.701</v>
      </c>
    </row>
    <row r="43" s="1" customFormat="1" ht="14.25" spans="1:9">
      <c r="A43" s="9">
        <v>40</v>
      </c>
      <c r="B43" s="12" t="s">
        <v>95</v>
      </c>
      <c r="C43" s="12" t="s">
        <v>91</v>
      </c>
      <c r="D43" s="10" t="s">
        <v>12</v>
      </c>
      <c r="E43" s="12" t="s">
        <v>96</v>
      </c>
      <c r="F43" s="12" t="s">
        <v>95</v>
      </c>
      <c r="G43" s="12" t="s">
        <v>96</v>
      </c>
      <c r="H43" s="15">
        <v>0.772</v>
      </c>
      <c r="I43" s="17">
        <f t="shared" si="0"/>
        <v>0.386</v>
      </c>
    </row>
    <row r="44" s="1" customFormat="1" ht="14.25" spans="1:9">
      <c r="A44" s="9">
        <v>41</v>
      </c>
      <c r="B44" s="12" t="s">
        <v>97</v>
      </c>
      <c r="C44" s="12" t="s">
        <v>91</v>
      </c>
      <c r="D44" s="10" t="s">
        <v>12</v>
      </c>
      <c r="E44" s="12" t="s">
        <v>98</v>
      </c>
      <c r="F44" s="12" t="s">
        <v>97</v>
      </c>
      <c r="G44" s="12" t="s">
        <v>98</v>
      </c>
      <c r="H44" s="15">
        <v>0.7096</v>
      </c>
      <c r="I44" s="17">
        <f t="shared" si="0"/>
        <v>0.3548</v>
      </c>
    </row>
    <row r="45" s="1" customFormat="1" ht="14.25" spans="1:9">
      <c r="A45" s="9">
        <v>42</v>
      </c>
      <c r="B45" s="12" t="s">
        <v>99</v>
      </c>
      <c r="C45" s="12" t="s">
        <v>91</v>
      </c>
      <c r="D45" s="10" t="s">
        <v>12</v>
      </c>
      <c r="E45" s="12" t="s">
        <v>100</v>
      </c>
      <c r="F45" s="12" t="s">
        <v>99</v>
      </c>
      <c r="G45" s="12" t="s">
        <v>100</v>
      </c>
      <c r="H45" s="15">
        <v>0.21</v>
      </c>
      <c r="I45" s="17">
        <f t="shared" si="0"/>
        <v>0.105</v>
      </c>
    </row>
    <row r="46" s="1" customFormat="1" ht="14.25" spans="1:9">
      <c r="A46" s="9">
        <v>43</v>
      </c>
      <c r="B46" s="12" t="s">
        <v>101</v>
      </c>
      <c r="C46" s="13" t="s">
        <v>51</v>
      </c>
      <c r="D46" s="13" t="s">
        <v>23</v>
      </c>
      <c r="E46" s="13" t="s">
        <v>102</v>
      </c>
      <c r="F46" s="12" t="s">
        <v>103</v>
      </c>
      <c r="G46" s="13">
        <v>229332</v>
      </c>
      <c r="H46" s="14">
        <v>6.8799</v>
      </c>
      <c r="I46" s="17">
        <f t="shared" si="0"/>
        <v>3.43995</v>
      </c>
    </row>
    <row r="47" s="1" customFormat="1" ht="14.25" spans="1:9">
      <c r="A47" s="9">
        <v>44</v>
      </c>
      <c r="B47" s="12" t="s">
        <v>104</v>
      </c>
      <c r="C47" s="13" t="s">
        <v>51</v>
      </c>
      <c r="D47" s="13" t="s">
        <v>23</v>
      </c>
      <c r="E47" s="13" t="s">
        <v>105</v>
      </c>
      <c r="F47" s="12" t="s">
        <v>106</v>
      </c>
      <c r="G47" s="13">
        <v>87212</v>
      </c>
      <c r="H47" s="14">
        <v>2.6163</v>
      </c>
      <c r="I47" s="17">
        <f t="shared" si="0"/>
        <v>1.30815</v>
      </c>
    </row>
    <row r="48" s="1" customFormat="1" ht="14.25" spans="1:9">
      <c r="A48" s="9">
        <v>45</v>
      </c>
      <c r="B48" s="13" t="s">
        <v>107</v>
      </c>
      <c r="C48" s="13" t="s">
        <v>51</v>
      </c>
      <c r="D48" s="13" t="s">
        <v>23</v>
      </c>
      <c r="E48" s="13" t="s">
        <v>108</v>
      </c>
      <c r="F48" s="13" t="s">
        <v>107</v>
      </c>
      <c r="G48" s="13">
        <v>48112</v>
      </c>
      <c r="H48" s="14">
        <v>1.4433</v>
      </c>
      <c r="I48" s="17">
        <f t="shared" si="0"/>
        <v>0.72165</v>
      </c>
    </row>
    <row r="49" s="1" customFormat="1" ht="14.25" spans="1:9">
      <c r="A49" s="9">
        <v>46</v>
      </c>
      <c r="B49" s="13" t="s">
        <v>109</v>
      </c>
      <c r="C49" s="13" t="s">
        <v>51</v>
      </c>
      <c r="D49" s="13" t="s">
        <v>23</v>
      </c>
      <c r="E49" s="13" t="s">
        <v>110</v>
      </c>
      <c r="F49" s="13" t="s">
        <v>109</v>
      </c>
      <c r="G49" s="13">
        <v>78228</v>
      </c>
      <c r="H49" s="14">
        <v>2.3468</v>
      </c>
      <c r="I49" s="17">
        <f t="shared" si="0"/>
        <v>1.1734</v>
      </c>
    </row>
    <row r="50" s="1" customFormat="1" ht="14.25" spans="1:9">
      <c r="A50" s="9">
        <v>47</v>
      </c>
      <c r="B50" s="13" t="s">
        <v>111</v>
      </c>
      <c r="C50" s="13" t="s">
        <v>51</v>
      </c>
      <c r="D50" s="13" t="s">
        <v>23</v>
      </c>
      <c r="E50" s="13" t="s">
        <v>112</v>
      </c>
      <c r="F50" s="13" t="s">
        <v>111</v>
      </c>
      <c r="G50" s="13">
        <v>38924</v>
      </c>
      <c r="H50" s="14">
        <v>1.1677</v>
      </c>
      <c r="I50" s="17">
        <f t="shared" si="0"/>
        <v>0.58385</v>
      </c>
    </row>
    <row r="51" s="1" customFormat="1" ht="14.25" spans="1:9">
      <c r="A51" s="9">
        <v>48</v>
      </c>
      <c r="B51" s="13" t="s">
        <v>113</v>
      </c>
      <c r="C51" s="13" t="s">
        <v>51</v>
      </c>
      <c r="D51" s="13" t="s">
        <v>23</v>
      </c>
      <c r="E51" s="13" t="s">
        <v>112</v>
      </c>
      <c r="F51" s="13" t="s">
        <v>113</v>
      </c>
      <c r="G51" s="13">
        <v>35296</v>
      </c>
      <c r="H51" s="14">
        <v>1.0588</v>
      </c>
      <c r="I51" s="17">
        <f t="shared" si="0"/>
        <v>0.5294</v>
      </c>
    </row>
    <row r="52" s="1" customFormat="1" ht="14.25" spans="1:9">
      <c r="A52" s="9">
        <v>49</v>
      </c>
      <c r="B52" s="13" t="s">
        <v>114</v>
      </c>
      <c r="C52" s="13" t="s">
        <v>51</v>
      </c>
      <c r="D52" s="13" t="s">
        <v>23</v>
      </c>
      <c r="E52" s="13" t="s">
        <v>115</v>
      </c>
      <c r="F52" s="13" t="s">
        <v>114</v>
      </c>
      <c r="G52" s="13">
        <v>49160</v>
      </c>
      <c r="H52" s="14">
        <v>1.4748</v>
      </c>
      <c r="I52" s="17">
        <f t="shared" si="0"/>
        <v>0.7374</v>
      </c>
    </row>
    <row r="53" s="1" customFormat="1" ht="14.25" spans="1:9">
      <c r="A53" s="9">
        <v>50</v>
      </c>
      <c r="B53" s="13" t="s">
        <v>116</v>
      </c>
      <c r="C53" s="13" t="s">
        <v>51</v>
      </c>
      <c r="D53" s="13" t="s">
        <v>23</v>
      </c>
      <c r="E53" s="13" t="s">
        <v>108</v>
      </c>
      <c r="F53" s="13" t="s">
        <v>116</v>
      </c>
      <c r="G53" s="13">
        <v>56092</v>
      </c>
      <c r="H53" s="14">
        <v>1.6827</v>
      </c>
      <c r="I53" s="17">
        <f t="shared" si="0"/>
        <v>0.84135</v>
      </c>
    </row>
    <row r="54" s="1" customFormat="1" ht="14.25" spans="1:9">
      <c r="A54" s="9">
        <v>51</v>
      </c>
      <c r="B54" s="13" t="s">
        <v>117</v>
      </c>
      <c r="C54" s="13" t="s">
        <v>51</v>
      </c>
      <c r="D54" s="13" t="s">
        <v>23</v>
      </c>
      <c r="E54" s="13" t="s">
        <v>115</v>
      </c>
      <c r="F54" s="13" t="s">
        <v>117</v>
      </c>
      <c r="G54" s="13">
        <v>58244</v>
      </c>
      <c r="H54" s="14">
        <v>1.7473</v>
      </c>
      <c r="I54" s="17">
        <f t="shared" si="0"/>
        <v>0.87365</v>
      </c>
    </row>
    <row r="55" s="1" customFormat="1" ht="14.25" spans="1:9">
      <c r="A55" s="9">
        <v>52</v>
      </c>
      <c r="B55" s="13" t="s">
        <v>118</v>
      </c>
      <c r="C55" s="13" t="s">
        <v>51</v>
      </c>
      <c r="D55" s="13" t="s">
        <v>23</v>
      </c>
      <c r="E55" s="13" t="s">
        <v>108</v>
      </c>
      <c r="F55" s="13" t="s">
        <v>118</v>
      </c>
      <c r="G55" s="13">
        <v>49132</v>
      </c>
      <c r="H55" s="14">
        <v>1.4739</v>
      </c>
      <c r="I55" s="17">
        <f t="shared" si="0"/>
        <v>0.73695</v>
      </c>
    </row>
    <row r="56" s="1" customFormat="1" ht="14.25" spans="1:9">
      <c r="A56" s="9">
        <v>53</v>
      </c>
      <c r="B56" s="13" t="s">
        <v>119</v>
      </c>
      <c r="C56" s="13" t="s">
        <v>51</v>
      </c>
      <c r="D56" s="13" t="s">
        <v>23</v>
      </c>
      <c r="E56" s="13" t="s">
        <v>120</v>
      </c>
      <c r="F56" s="13" t="s">
        <v>119</v>
      </c>
      <c r="G56" s="13">
        <v>106112</v>
      </c>
      <c r="H56" s="14">
        <v>3.1833</v>
      </c>
      <c r="I56" s="17">
        <f t="shared" si="0"/>
        <v>1.59165</v>
      </c>
    </row>
    <row r="57" s="1" customFormat="1" ht="14.25" spans="1:9">
      <c r="A57" s="9">
        <v>54</v>
      </c>
      <c r="B57" s="12" t="s">
        <v>121</v>
      </c>
      <c r="C57" s="13" t="s">
        <v>51</v>
      </c>
      <c r="D57" s="13" t="s">
        <v>23</v>
      </c>
      <c r="E57" s="13" t="s">
        <v>122</v>
      </c>
      <c r="F57" s="12" t="s">
        <v>123</v>
      </c>
      <c r="G57" s="13">
        <v>451240</v>
      </c>
      <c r="H57" s="14">
        <v>13.5372</v>
      </c>
      <c r="I57" s="17">
        <f t="shared" si="0"/>
        <v>6.7686</v>
      </c>
    </row>
    <row r="58" s="1" customFormat="1" ht="14.25" spans="1:9">
      <c r="A58" s="9">
        <v>55</v>
      </c>
      <c r="B58" s="12" t="s">
        <v>124</v>
      </c>
      <c r="C58" s="13" t="s">
        <v>51</v>
      </c>
      <c r="D58" s="13" t="s">
        <v>23</v>
      </c>
      <c r="E58" s="13" t="s">
        <v>115</v>
      </c>
      <c r="F58" s="12" t="s">
        <v>125</v>
      </c>
      <c r="G58" s="13">
        <v>34516</v>
      </c>
      <c r="H58" s="14">
        <v>1.0354</v>
      </c>
      <c r="I58" s="17">
        <f t="shared" si="0"/>
        <v>0.5177</v>
      </c>
    </row>
    <row r="59" s="1" customFormat="1" ht="14.25" spans="1:9">
      <c r="A59" s="9">
        <v>56</v>
      </c>
      <c r="B59" s="12" t="s">
        <v>126</v>
      </c>
      <c r="C59" s="13" t="s">
        <v>51</v>
      </c>
      <c r="D59" s="13" t="s">
        <v>23</v>
      </c>
      <c r="E59" s="13" t="s">
        <v>127</v>
      </c>
      <c r="F59" s="12" t="s">
        <v>128</v>
      </c>
      <c r="G59" s="13">
        <v>46018</v>
      </c>
      <c r="H59" s="14">
        <v>1.3805</v>
      </c>
      <c r="I59" s="17">
        <f t="shared" si="0"/>
        <v>0.69025</v>
      </c>
    </row>
    <row r="60" s="1" customFormat="1" ht="42.75" spans="1:9">
      <c r="A60" s="9">
        <v>57</v>
      </c>
      <c r="B60" s="12" t="s">
        <v>129</v>
      </c>
      <c r="C60" s="13" t="s">
        <v>51</v>
      </c>
      <c r="D60" s="13" t="s">
        <v>23</v>
      </c>
      <c r="E60" s="13" t="s">
        <v>130</v>
      </c>
      <c r="F60" s="12" t="s">
        <v>131</v>
      </c>
      <c r="G60" s="12" t="s">
        <v>132</v>
      </c>
      <c r="H60" s="14">
        <v>4.208</v>
      </c>
      <c r="I60" s="17">
        <f t="shared" si="0"/>
        <v>2.104</v>
      </c>
    </row>
    <row r="61" s="1" customFormat="1" ht="14.25" spans="1:9">
      <c r="A61" s="9">
        <v>58</v>
      </c>
      <c r="B61" s="13" t="s">
        <v>133</v>
      </c>
      <c r="C61" s="13" t="s">
        <v>51</v>
      </c>
      <c r="D61" s="13" t="s">
        <v>23</v>
      </c>
      <c r="E61" s="13" t="s">
        <v>120</v>
      </c>
      <c r="F61" s="13" t="s">
        <v>133</v>
      </c>
      <c r="G61" s="13">
        <v>104406</v>
      </c>
      <c r="H61" s="14">
        <v>3.1321</v>
      </c>
      <c r="I61" s="17">
        <f t="shared" si="0"/>
        <v>1.56605</v>
      </c>
    </row>
    <row r="62" s="1" customFormat="1" ht="14.25" spans="1:9">
      <c r="A62" s="9">
        <v>59</v>
      </c>
      <c r="B62" s="13" t="s">
        <v>134</v>
      </c>
      <c r="C62" s="13" t="s">
        <v>51</v>
      </c>
      <c r="D62" s="13" t="s">
        <v>23</v>
      </c>
      <c r="E62" s="13" t="s">
        <v>135</v>
      </c>
      <c r="F62" s="13" t="s">
        <v>134</v>
      </c>
      <c r="G62" s="13">
        <v>97940</v>
      </c>
      <c r="H62" s="14">
        <v>2.9382</v>
      </c>
      <c r="I62" s="17">
        <f t="shared" si="0"/>
        <v>1.4691</v>
      </c>
    </row>
    <row r="63" s="1" customFormat="1" ht="14.25" spans="1:9">
      <c r="A63" s="9">
        <v>60</v>
      </c>
      <c r="B63" s="13" t="s">
        <v>136</v>
      </c>
      <c r="C63" s="13" t="s">
        <v>51</v>
      </c>
      <c r="D63" s="13" t="s">
        <v>23</v>
      </c>
      <c r="E63" s="13" t="s">
        <v>112</v>
      </c>
      <c r="F63" s="13" t="s">
        <v>136</v>
      </c>
      <c r="G63" s="13">
        <v>35056</v>
      </c>
      <c r="H63" s="14">
        <v>1.0516</v>
      </c>
      <c r="I63" s="17">
        <f t="shared" si="0"/>
        <v>0.5258</v>
      </c>
    </row>
    <row r="64" s="1" customFormat="1" ht="14.25" spans="1:9">
      <c r="A64" s="9">
        <v>61</v>
      </c>
      <c r="B64" s="13" t="s">
        <v>137</v>
      </c>
      <c r="C64" s="13" t="s">
        <v>51</v>
      </c>
      <c r="D64" s="13" t="s">
        <v>23</v>
      </c>
      <c r="E64" s="13" t="s">
        <v>120</v>
      </c>
      <c r="F64" s="13" t="s">
        <v>137</v>
      </c>
      <c r="G64" s="13">
        <v>52116</v>
      </c>
      <c r="H64" s="14">
        <v>1.5634</v>
      </c>
      <c r="I64" s="17">
        <f t="shared" si="0"/>
        <v>0.7817</v>
      </c>
    </row>
    <row r="65" s="1" customFormat="1" ht="14.25" spans="1:9">
      <c r="A65" s="9">
        <v>62</v>
      </c>
      <c r="B65" s="13" t="s">
        <v>138</v>
      </c>
      <c r="C65" s="13" t="s">
        <v>51</v>
      </c>
      <c r="D65" s="13" t="s">
        <v>23</v>
      </c>
      <c r="E65" s="13" t="s">
        <v>110</v>
      </c>
      <c r="F65" s="13" t="s">
        <v>138</v>
      </c>
      <c r="G65" s="13">
        <v>75740</v>
      </c>
      <c r="H65" s="14">
        <v>2.2722</v>
      </c>
      <c r="I65" s="17">
        <f t="shared" si="0"/>
        <v>1.1361</v>
      </c>
    </row>
    <row r="66" s="1" customFormat="1" ht="14.25" spans="1:9">
      <c r="A66" s="9">
        <v>63</v>
      </c>
      <c r="B66" s="13" t="s">
        <v>139</v>
      </c>
      <c r="C66" s="13" t="s">
        <v>51</v>
      </c>
      <c r="D66" s="13" t="s">
        <v>23</v>
      </c>
      <c r="E66" s="13" t="s">
        <v>127</v>
      </c>
      <c r="F66" s="13" t="s">
        <v>139</v>
      </c>
      <c r="G66" s="13">
        <v>32340</v>
      </c>
      <c r="H66" s="14">
        <v>0.9702</v>
      </c>
      <c r="I66" s="17">
        <f t="shared" si="0"/>
        <v>0.4851</v>
      </c>
    </row>
    <row r="67" s="1" customFormat="1" ht="14.25" spans="1:9">
      <c r="A67" s="9">
        <v>64</v>
      </c>
      <c r="B67" s="12" t="s">
        <v>140</v>
      </c>
      <c r="C67" s="13" t="s">
        <v>51</v>
      </c>
      <c r="D67" s="13" t="s">
        <v>23</v>
      </c>
      <c r="E67" s="12" t="s">
        <v>141</v>
      </c>
      <c r="F67" s="12" t="s">
        <v>142</v>
      </c>
      <c r="G67" s="12">
        <v>368332</v>
      </c>
      <c r="H67" s="14">
        <v>11.0499</v>
      </c>
      <c r="I67" s="17">
        <f t="shared" si="0"/>
        <v>5.52495</v>
      </c>
    </row>
    <row r="68" s="1" customFormat="1" ht="14.25" spans="1:9">
      <c r="A68" s="9">
        <v>65</v>
      </c>
      <c r="B68" s="13" t="s">
        <v>143</v>
      </c>
      <c r="C68" s="13" t="s">
        <v>51</v>
      </c>
      <c r="D68" s="13" t="s">
        <v>23</v>
      </c>
      <c r="E68" s="13" t="s">
        <v>144</v>
      </c>
      <c r="F68" s="13" t="s">
        <v>143</v>
      </c>
      <c r="G68" s="13">
        <v>49364</v>
      </c>
      <c r="H68" s="14">
        <v>1.4809</v>
      </c>
      <c r="I68" s="17">
        <f t="shared" si="0"/>
        <v>0.74045</v>
      </c>
    </row>
    <row r="69" s="1" customFormat="1" ht="14.25" spans="1:9">
      <c r="A69" s="9">
        <v>66</v>
      </c>
      <c r="B69" s="13" t="s">
        <v>145</v>
      </c>
      <c r="C69" s="13" t="s">
        <v>51</v>
      </c>
      <c r="D69" s="13" t="s">
        <v>23</v>
      </c>
      <c r="E69" s="13" t="s">
        <v>146</v>
      </c>
      <c r="F69" s="13" t="s">
        <v>145</v>
      </c>
      <c r="G69" s="13">
        <v>93360</v>
      </c>
      <c r="H69" s="14">
        <v>2.8008</v>
      </c>
      <c r="I69" s="17">
        <f t="shared" ref="I69:I132" si="1">H69*0.5</f>
        <v>1.4004</v>
      </c>
    </row>
    <row r="70" s="1" customFormat="1" ht="14.25" spans="1:9">
      <c r="A70" s="9">
        <v>67</v>
      </c>
      <c r="B70" s="13" t="s">
        <v>147</v>
      </c>
      <c r="C70" s="13" t="s">
        <v>51</v>
      </c>
      <c r="D70" s="13" t="s">
        <v>23</v>
      </c>
      <c r="E70" s="13" t="s">
        <v>120</v>
      </c>
      <c r="F70" s="13" t="s">
        <v>147</v>
      </c>
      <c r="G70" s="13">
        <v>114688</v>
      </c>
      <c r="H70" s="14">
        <v>3.4406</v>
      </c>
      <c r="I70" s="17">
        <f t="shared" si="1"/>
        <v>1.7203</v>
      </c>
    </row>
    <row r="71" s="1" customFormat="1" ht="14.25" spans="1:9">
      <c r="A71" s="9">
        <v>68</v>
      </c>
      <c r="B71" s="12" t="s">
        <v>148</v>
      </c>
      <c r="C71" s="13" t="s">
        <v>51</v>
      </c>
      <c r="D71" s="13" t="s">
        <v>23</v>
      </c>
      <c r="E71" s="13" t="s">
        <v>149</v>
      </c>
      <c r="F71" s="12" t="s">
        <v>148</v>
      </c>
      <c r="G71" s="13">
        <v>347458</v>
      </c>
      <c r="H71" s="14">
        <v>10.4237</v>
      </c>
      <c r="I71" s="17">
        <f t="shared" si="1"/>
        <v>5.21185</v>
      </c>
    </row>
    <row r="72" s="1" customFormat="1" ht="14.25" spans="1:9">
      <c r="A72" s="9">
        <v>69</v>
      </c>
      <c r="B72" s="12" t="s">
        <v>150</v>
      </c>
      <c r="C72" s="13" t="s">
        <v>51</v>
      </c>
      <c r="D72" s="13" t="s">
        <v>23</v>
      </c>
      <c r="E72" s="13" t="s">
        <v>151</v>
      </c>
      <c r="F72" s="12" t="s">
        <v>150</v>
      </c>
      <c r="G72" s="13">
        <v>244200</v>
      </c>
      <c r="H72" s="14">
        <v>7.326</v>
      </c>
      <c r="I72" s="17">
        <f t="shared" si="1"/>
        <v>3.663</v>
      </c>
    </row>
    <row r="73" s="1" customFormat="1" ht="14.25" spans="1:9">
      <c r="A73" s="9">
        <v>70</v>
      </c>
      <c r="B73" s="12" t="s">
        <v>152</v>
      </c>
      <c r="C73" s="13" t="s">
        <v>51</v>
      </c>
      <c r="D73" s="13" t="s">
        <v>23</v>
      </c>
      <c r="E73" s="12" t="s">
        <v>153</v>
      </c>
      <c r="F73" s="12" t="s">
        <v>154</v>
      </c>
      <c r="G73" s="12">
        <v>527246</v>
      </c>
      <c r="H73" s="14">
        <v>15.8173</v>
      </c>
      <c r="I73" s="17">
        <f t="shared" si="1"/>
        <v>7.90865</v>
      </c>
    </row>
    <row r="74" s="1" customFormat="1" ht="14.25" spans="1:9">
      <c r="A74" s="9">
        <v>71</v>
      </c>
      <c r="B74" s="12" t="s">
        <v>155</v>
      </c>
      <c r="C74" s="13" t="s">
        <v>51</v>
      </c>
      <c r="D74" s="13" t="s">
        <v>23</v>
      </c>
      <c r="E74" s="12" t="s">
        <v>156</v>
      </c>
      <c r="F74" s="12" t="s">
        <v>157</v>
      </c>
      <c r="G74" s="12">
        <v>202818</v>
      </c>
      <c r="H74" s="14">
        <v>6.0845</v>
      </c>
      <c r="I74" s="17">
        <f t="shared" si="1"/>
        <v>3.04225</v>
      </c>
    </row>
    <row r="75" s="1" customFormat="1" ht="14.25" spans="1:9">
      <c r="A75" s="9">
        <v>72</v>
      </c>
      <c r="B75" s="12" t="s">
        <v>158</v>
      </c>
      <c r="C75" s="13" t="s">
        <v>51</v>
      </c>
      <c r="D75" s="13" t="s">
        <v>23</v>
      </c>
      <c r="E75" s="12" t="s">
        <v>159</v>
      </c>
      <c r="F75" s="12" t="s">
        <v>160</v>
      </c>
      <c r="G75" s="12">
        <v>239902</v>
      </c>
      <c r="H75" s="14">
        <v>7.197</v>
      </c>
      <c r="I75" s="17">
        <f t="shared" si="1"/>
        <v>3.5985</v>
      </c>
    </row>
    <row r="76" s="1" customFormat="1" ht="14.25" spans="1:9">
      <c r="A76" s="9">
        <v>73</v>
      </c>
      <c r="B76" s="12" t="s">
        <v>161</v>
      </c>
      <c r="C76" s="13" t="s">
        <v>51</v>
      </c>
      <c r="D76" s="13" t="s">
        <v>23</v>
      </c>
      <c r="E76" s="12" t="s">
        <v>162</v>
      </c>
      <c r="F76" s="12" t="s">
        <v>161</v>
      </c>
      <c r="G76" s="12">
        <v>57992</v>
      </c>
      <c r="H76" s="14">
        <v>1.7397</v>
      </c>
      <c r="I76" s="17">
        <f t="shared" si="1"/>
        <v>0.86985</v>
      </c>
    </row>
    <row r="77" s="1" customFormat="1" ht="14.25" spans="1:9">
      <c r="A77" s="9">
        <v>74</v>
      </c>
      <c r="B77" s="12" t="s">
        <v>163</v>
      </c>
      <c r="C77" s="13" t="s">
        <v>51</v>
      </c>
      <c r="D77" s="13" t="s">
        <v>23</v>
      </c>
      <c r="E77" s="13" t="s">
        <v>164</v>
      </c>
      <c r="F77" s="12" t="s">
        <v>163</v>
      </c>
      <c r="G77" s="13">
        <v>42668</v>
      </c>
      <c r="H77" s="14">
        <v>1.28</v>
      </c>
      <c r="I77" s="17">
        <f t="shared" si="1"/>
        <v>0.64</v>
      </c>
    </row>
    <row r="78" s="1" customFormat="1" ht="14.25" spans="1:9">
      <c r="A78" s="9">
        <v>75</v>
      </c>
      <c r="B78" s="12" t="s">
        <v>165</v>
      </c>
      <c r="C78" s="13" t="s">
        <v>51</v>
      </c>
      <c r="D78" s="13" t="s">
        <v>23</v>
      </c>
      <c r="E78" s="12" t="s">
        <v>166</v>
      </c>
      <c r="F78" s="12" t="s">
        <v>165</v>
      </c>
      <c r="G78" s="12">
        <v>49616</v>
      </c>
      <c r="H78" s="14">
        <v>1.4884</v>
      </c>
      <c r="I78" s="17">
        <f t="shared" si="1"/>
        <v>0.7442</v>
      </c>
    </row>
    <row r="79" s="1" customFormat="1" ht="14.25" spans="1:9">
      <c r="A79" s="9">
        <v>76</v>
      </c>
      <c r="B79" s="13" t="s">
        <v>167</v>
      </c>
      <c r="C79" s="13" t="s">
        <v>51</v>
      </c>
      <c r="D79" s="13" t="s">
        <v>23</v>
      </c>
      <c r="E79" s="13" t="s">
        <v>108</v>
      </c>
      <c r="F79" s="13" t="s">
        <v>167</v>
      </c>
      <c r="G79" s="13">
        <v>49538</v>
      </c>
      <c r="H79" s="14">
        <v>1.4861</v>
      </c>
      <c r="I79" s="17">
        <f t="shared" si="1"/>
        <v>0.74305</v>
      </c>
    </row>
    <row r="80" s="1" customFormat="1" ht="29" customHeight="1" spans="1:9">
      <c r="A80" s="9">
        <v>77</v>
      </c>
      <c r="B80" s="12" t="s">
        <v>168</v>
      </c>
      <c r="C80" s="13" t="s">
        <v>51</v>
      </c>
      <c r="D80" s="13" t="s">
        <v>23</v>
      </c>
      <c r="E80" s="12" t="s">
        <v>159</v>
      </c>
      <c r="F80" s="12" t="s">
        <v>169</v>
      </c>
      <c r="G80" s="12">
        <v>310451</v>
      </c>
      <c r="H80" s="14">
        <v>9.3135</v>
      </c>
      <c r="I80" s="17">
        <f t="shared" si="1"/>
        <v>4.65675</v>
      </c>
    </row>
    <row r="81" s="1" customFormat="1" ht="14.25" spans="1:9">
      <c r="A81" s="9">
        <v>78</v>
      </c>
      <c r="B81" s="13" t="s">
        <v>170</v>
      </c>
      <c r="C81" s="13" t="s">
        <v>51</v>
      </c>
      <c r="D81" s="13" t="s">
        <v>23</v>
      </c>
      <c r="E81" s="13" t="s">
        <v>171</v>
      </c>
      <c r="F81" s="13" t="s">
        <v>170</v>
      </c>
      <c r="G81" s="13">
        <v>64318</v>
      </c>
      <c r="H81" s="14">
        <v>1.9295</v>
      </c>
      <c r="I81" s="17">
        <f t="shared" si="1"/>
        <v>0.96475</v>
      </c>
    </row>
    <row r="82" s="1" customFormat="1" ht="14.25" spans="1:9">
      <c r="A82" s="9">
        <v>79</v>
      </c>
      <c r="B82" s="12" t="s">
        <v>172</v>
      </c>
      <c r="C82" s="13" t="s">
        <v>51</v>
      </c>
      <c r="D82" s="13" t="s">
        <v>23</v>
      </c>
      <c r="E82" s="13" t="s">
        <v>173</v>
      </c>
      <c r="F82" s="12" t="s">
        <v>174</v>
      </c>
      <c r="G82" s="13">
        <v>177870</v>
      </c>
      <c r="H82" s="14">
        <v>5.3361</v>
      </c>
      <c r="I82" s="17">
        <f t="shared" si="1"/>
        <v>2.66805</v>
      </c>
    </row>
    <row r="83" s="1" customFormat="1" ht="14.25" spans="1:9">
      <c r="A83" s="9">
        <v>80</v>
      </c>
      <c r="B83" s="12" t="s">
        <v>175</v>
      </c>
      <c r="C83" s="13" t="s">
        <v>51</v>
      </c>
      <c r="D83" s="13" t="s">
        <v>176</v>
      </c>
      <c r="E83" s="13" t="s">
        <v>177</v>
      </c>
      <c r="F83" s="12" t="s">
        <v>178</v>
      </c>
      <c r="G83" s="13" t="s">
        <v>177</v>
      </c>
      <c r="H83" s="14">
        <v>10</v>
      </c>
      <c r="I83" s="17">
        <f t="shared" si="1"/>
        <v>5</v>
      </c>
    </row>
    <row r="84" s="1" customFormat="1" ht="14.25" spans="1:9">
      <c r="A84" s="9">
        <v>81</v>
      </c>
      <c r="B84" s="12" t="s">
        <v>175</v>
      </c>
      <c r="C84" s="13" t="s">
        <v>51</v>
      </c>
      <c r="D84" s="13" t="s">
        <v>179</v>
      </c>
      <c r="E84" s="12" t="s">
        <v>177</v>
      </c>
      <c r="F84" s="12" t="s">
        <v>178</v>
      </c>
      <c r="G84" s="12" t="s">
        <v>177</v>
      </c>
      <c r="H84" s="14">
        <v>10</v>
      </c>
      <c r="I84" s="17">
        <f t="shared" si="1"/>
        <v>5</v>
      </c>
    </row>
    <row r="85" s="1" customFormat="1" ht="14.25" spans="1:9">
      <c r="A85" s="9">
        <v>82</v>
      </c>
      <c r="B85" s="13" t="s">
        <v>180</v>
      </c>
      <c r="C85" s="13" t="s">
        <v>51</v>
      </c>
      <c r="D85" s="10" t="s">
        <v>12</v>
      </c>
      <c r="E85" s="13" t="s">
        <v>181</v>
      </c>
      <c r="F85" s="13" t="s">
        <v>180</v>
      </c>
      <c r="G85" s="13" t="s">
        <v>182</v>
      </c>
      <c r="H85" s="14">
        <v>1.7566</v>
      </c>
      <c r="I85" s="17">
        <f t="shared" si="1"/>
        <v>0.8783</v>
      </c>
    </row>
    <row r="86" s="1" customFormat="1" ht="14.25" spans="1:9">
      <c r="A86" s="9">
        <v>83</v>
      </c>
      <c r="B86" s="12" t="s">
        <v>183</v>
      </c>
      <c r="C86" s="13" t="s">
        <v>51</v>
      </c>
      <c r="D86" s="10" t="s">
        <v>12</v>
      </c>
      <c r="E86" s="12" t="s">
        <v>184</v>
      </c>
      <c r="F86" s="12" t="s">
        <v>183</v>
      </c>
      <c r="G86" s="12" t="s">
        <v>185</v>
      </c>
      <c r="H86" s="14">
        <v>0.7738</v>
      </c>
      <c r="I86" s="17">
        <f t="shared" si="1"/>
        <v>0.3869</v>
      </c>
    </row>
    <row r="87" s="1" customFormat="1" ht="28.5" spans="1:9">
      <c r="A87" s="9">
        <v>84</v>
      </c>
      <c r="B87" s="12" t="s">
        <v>186</v>
      </c>
      <c r="C87" s="13" t="s">
        <v>51</v>
      </c>
      <c r="D87" s="12" t="s">
        <v>187</v>
      </c>
      <c r="E87" s="12" t="s">
        <v>188</v>
      </c>
      <c r="F87" s="12" t="s">
        <v>189</v>
      </c>
      <c r="G87" s="12" t="s">
        <v>190</v>
      </c>
      <c r="H87" s="14">
        <v>3.258</v>
      </c>
      <c r="I87" s="17">
        <f t="shared" si="1"/>
        <v>1.629</v>
      </c>
    </row>
    <row r="88" s="1" customFormat="1" ht="14.25" spans="1:9">
      <c r="A88" s="9">
        <v>85</v>
      </c>
      <c r="B88" s="12" t="s">
        <v>191</v>
      </c>
      <c r="C88" s="13" t="s">
        <v>51</v>
      </c>
      <c r="D88" s="12" t="s">
        <v>187</v>
      </c>
      <c r="E88" s="12" t="s">
        <v>192</v>
      </c>
      <c r="F88" s="12" t="s">
        <v>193</v>
      </c>
      <c r="G88" s="12">
        <v>181.69</v>
      </c>
      <c r="H88" s="14">
        <v>3.6338</v>
      </c>
      <c r="I88" s="17">
        <f t="shared" si="1"/>
        <v>1.8169</v>
      </c>
    </row>
    <row r="89" s="1" customFormat="1" ht="14.25" spans="1:9">
      <c r="A89" s="9">
        <v>86</v>
      </c>
      <c r="B89" s="12" t="s">
        <v>194</v>
      </c>
      <c r="C89" s="13" t="s">
        <v>51</v>
      </c>
      <c r="D89" s="12" t="s">
        <v>187</v>
      </c>
      <c r="E89" s="12" t="s">
        <v>195</v>
      </c>
      <c r="F89" s="12" t="s">
        <v>194</v>
      </c>
      <c r="G89" s="12" t="s">
        <v>196</v>
      </c>
      <c r="H89" s="14">
        <v>1.3248</v>
      </c>
      <c r="I89" s="17">
        <f t="shared" si="1"/>
        <v>0.6624</v>
      </c>
    </row>
    <row r="90" s="1" customFormat="1" ht="14.25" spans="1:9">
      <c r="A90" s="9">
        <v>87</v>
      </c>
      <c r="B90" s="12" t="s">
        <v>197</v>
      </c>
      <c r="C90" s="13" t="s">
        <v>51</v>
      </c>
      <c r="D90" s="12" t="s">
        <v>187</v>
      </c>
      <c r="E90" s="13" t="s">
        <v>198</v>
      </c>
      <c r="F90" s="12" t="s">
        <v>199</v>
      </c>
      <c r="G90" s="13" t="s">
        <v>200</v>
      </c>
      <c r="H90" s="14">
        <v>1.0276</v>
      </c>
      <c r="I90" s="17">
        <f t="shared" si="1"/>
        <v>0.5138</v>
      </c>
    </row>
    <row r="91" s="1" customFormat="1" ht="28.5" spans="1:9">
      <c r="A91" s="9">
        <v>88</v>
      </c>
      <c r="B91" s="12" t="s">
        <v>186</v>
      </c>
      <c r="C91" s="13" t="s">
        <v>51</v>
      </c>
      <c r="D91" s="12" t="s">
        <v>201</v>
      </c>
      <c r="E91" s="12" t="s">
        <v>202</v>
      </c>
      <c r="F91" s="12" t="s">
        <v>189</v>
      </c>
      <c r="G91" s="12">
        <v>128.73</v>
      </c>
      <c r="H91" s="14">
        <v>7.7238</v>
      </c>
      <c r="I91" s="17">
        <f t="shared" si="1"/>
        <v>3.8619</v>
      </c>
    </row>
    <row r="92" s="1" customFormat="1" ht="14.25" spans="1:9">
      <c r="A92" s="9">
        <v>89</v>
      </c>
      <c r="B92" s="12" t="s">
        <v>152</v>
      </c>
      <c r="C92" s="13" t="s">
        <v>51</v>
      </c>
      <c r="D92" s="12" t="s">
        <v>201</v>
      </c>
      <c r="E92" s="12" t="s">
        <v>203</v>
      </c>
      <c r="F92" s="12" t="s">
        <v>154</v>
      </c>
      <c r="G92" s="12" t="s">
        <v>204</v>
      </c>
      <c r="H92" s="14">
        <v>1.9758</v>
      </c>
      <c r="I92" s="17">
        <f t="shared" si="1"/>
        <v>0.9879</v>
      </c>
    </row>
    <row r="93" s="1" customFormat="1" ht="14.25" spans="1:9">
      <c r="A93" s="9">
        <v>90</v>
      </c>
      <c r="B93" s="12" t="s">
        <v>194</v>
      </c>
      <c r="C93" s="13" t="s">
        <v>51</v>
      </c>
      <c r="D93" s="12" t="s">
        <v>201</v>
      </c>
      <c r="E93" s="12" t="s">
        <v>205</v>
      </c>
      <c r="F93" s="12" t="s">
        <v>194</v>
      </c>
      <c r="G93" s="12" t="s">
        <v>206</v>
      </c>
      <c r="H93" s="14">
        <v>2.8884</v>
      </c>
      <c r="I93" s="17">
        <f t="shared" si="1"/>
        <v>1.4442</v>
      </c>
    </row>
    <row r="94" s="1" customFormat="1" ht="28.5" spans="1:9">
      <c r="A94" s="9">
        <v>91</v>
      </c>
      <c r="B94" s="12" t="s">
        <v>186</v>
      </c>
      <c r="C94" s="13" t="s">
        <v>51</v>
      </c>
      <c r="D94" s="12" t="s">
        <v>207</v>
      </c>
      <c r="E94" s="12" t="s">
        <v>208</v>
      </c>
      <c r="F94" s="12" t="s">
        <v>189</v>
      </c>
      <c r="G94" s="12" t="s">
        <v>209</v>
      </c>
      <c r="H94" s="14">
        <v>20</v>
      </c>
      <c r="I94" s="17">
        <f t="shared" si="1"/>
        <v>10</v>
      </c>
    </row>
    <row r="95" s="1" customFormat="1" ht="28.5" spans="1:9">
      <c r="A95" s="9">
        <v>92</v>
      </c>
      <c r="B95" s="12" t="s">
        <v>197</v>
      </c>
      <c r="C95" s="13" t="s">
        <v>51</v>
      </c>
      <c r="D95" s="13" t="s">
        <v>207</v>
      </c>
      <c r="E95" s="13" t="s">
        <v>210</v>
      </c>
      <c r="F95" s="12" t="s">
        <v>199</v>
      </c>
      <c r="G95" s="12" t="s">
        <v>211</v>
      </c>
      <c r="H95" s="14">
        <v>2</v>
      </c>
      <c r="I95" s="17">
        <f t="shared" si="1"/>
        <v>1</v>
      </c>
    </row>
    <row r="96" s="1" customFormat="1" ht="28.5" spans="1:9">
      <c r="A96" s="9">
        <v>93</v>
      </c>
      <c r="B96" s="12" t="s">
        <v>212</v>
      </c>
      <c r="C96" s="12" t="s">
        <v>213</v>
      </c>
      <c r="D96" s="10" t="s">
        <v>12</v>
      </c>
      <c r="E96" s="12" t="s">
        <v>214</v>
      </c>
      <c r="F96" s="12" t="s">
        <v>212</v>
      </c>
      <c r="G96" s="12" t="s">
        <v>215</v>
      </c>
      <c r="H96" s="15">
        <v>0.212</v>
      </c>
      <c r="I96" s="17">
        <f t="shared" si="1"/>
        <v>0.106</v>
      </c>
    </row>
    <row r="97" s="1" customFormat="1" ht="28.5" spans="1:9">
      <c r="A97" s="9">
        <v>94</v>
      </c>
      <c r="B97" s="12" t="s">
        <v>216</v>
      </c>
      <c r="C97" s="12" t="s">
        <v>217</v>
      </c>
      <c r="D97" s="10" t="s">
        <v>12</v>
      </c>
      <c r="E97" s="12" t="s">
        <v>218</v>
      </c>
      <c r="F97" s="12" t="s">
        <v>216</v>
      </c>
      <c r="G97" s="12" t="s">
        <v>219</v>
      </c>
      <c r="H97" s="15">
        <v>0.2834</v>
      </c>
      <c r="I97" s="17">
        <f t="shared" si="1"/>
        <v>0.1417</v>
      </c>
    </row>
    <row r="98" s="1" customFormat="1" ht="28.5" spans="1:9">
      <c r="A98" s="9">
        <v>95</v>
      </c>
      <c r="B98" s="12" t="s">
        <v>220</v>
      </c>
      <c r="C98" s="12" t="s">
        <v>217</v>
      </c>
      <c r="D98" s="10" t="s">
        <v>12</v>
      </c>
      <c r="E98" s="12" t="s">
        <v>218</v>
      </c>
      <c r="F98" s="12" t="s">
        <v>220</v>
      </c>
      <c r="G98" s="12" t="s">
        <v>221</v>
      </c>
      <c r="H98" s="15">
        <v>0.276</v>
      </c>
      <c r="I98" s="17">
        <f t="shared" si="1"/>
        <v>0.138</v>
      </c>
    </row>
    <row r="99" s="1" customFormat="1" ht="28.5" spans="1:9">
      <c r="A99" s="9">
        <v>96</v>
      </c>
      <c r="B99" s="12" t="s">
        <v>222</v>
      </c>
      <c r="C99" s="12" t="s">
        <v>223</v>
      </c>
      <c r="D99" s="10" t="s">
        <v>12</v>
      </c>
      <c r="E99" s="12" t="s">
        <v>224</v>
      </c>
      <c r="F99" s="12" t="s">
        <v>222</v>
      </c>
      <c r="G99" s="12" t="s">
        <v>100</v>
      </c>
      <c r="H99" s="15">
        <v>0.21</v>
      </c>
      <c r="I99" s="17">
        <f t="shared" si="1"/>
        <v>0.105</v>
      </c>
    </row>
    <row r="100" s="1" customFormat="1" ht="28.5" spans="1:9">
      <c r="A100" s="9">
        <v>97</v>
      </c>
      <c r="B100" s="12" t="s">
        <v>212</v>
      </c>
      <c r="C100" s="12" t="s">
        <v>213</v>
      </c>
      <c r="D100" s="12" t="s">
        <v>187</v>
      </c>
      <c r="E100" s="12" t="s">
        <v>225</v>
      </c>
      <c r="F100" s="12" t="s">
        <v>212</v>
      </c>
      <c r="G100" s="12" t="s">
        <v>226</v>
      </c>
      <c r="H100" s="15">
        <v>0.91</v>
      </c>
      <c r="I100" s="17">
        <f t="shared" si="1"/>
        <v>0.455</v>
      </c>
    </row>
    <row r="101" s="1" customFormat="1" ht="28.5" spans="1:9">
      <c r="A101" s="9">
        <v>98</v>
      </c>
      <c r="B101" s="12" t="s">
        <v>227</v>
      </c>
      <c r="C101" s="12" t="s">
        <v>217</v>
      </c>
      <c r="D101" s="12" t="s">
        <v>187</v>
      </c>
      <c r="E101" s="12" t="s">
        <v>228</v>
      </c>
      <c r="F101" s="12" t="s">
        <v>229</v>
      </c>
      <c r="G101" s="12" t="s">
        <v>230</v>
      </c>
      <c r="H101" s="15">
        <v>0.552</v>
      </c>
      <c r="I101" s="17">
        <f t="shared" si="1"/>
        <v>0.276</v>
      </c>
    </row>
    <row r="102" s="1" customFormat="1" ht="37" customHeight="1" spans="1:9">
      <c r="A102" s="9">
        <v>99</v>
      </c>
      <c r="B102" s="12" t="s">
        <v>231</v>
      </c>
      <c r="C102" s="12" t="s">
        <v>217</v>
      </c>
      <c r="D102" s="12" t="s">
        <v>187</v>
      </c>
      <c r="E102" s="12" t="s">
        <v>232</v>
      </c>
      <c r="F102" s="12" t="s">
        <v>231</v>
      </c>
      <c r="G102" s="12" t="s">
        <v>233</v>
      </c>
      <c r="H102" s="15">
        <v>0.495</v>
      </c>
      <c r="I102" s="17">
        <f t="shared" si="1"/>
        <v>0.2475</v>
      </c>
    </row>
    <row r="103" s="1" customFormat="1" ht="28.5" spans="1:9">
      <c r="A103" s="9">
        <v>100</v>
      </c>
      <c r="B103" s="12" t="s">
        <v>234</v>
      </c>
      <c r="C103" s="12" t="s">
        <v>235</v>
      </c>
      <c r="D103" s="12" t="s">
        <v>187</v>
      </c>
      <c r="E103" s="12" t="s">
        <v>232</v>
      </c>
      <c r="F103" s="12" t="s">
        <v>234</v>
      </c>
      <c r="G103" s="12" t="s">
        <v>236</v>
      </c>
      <c r="H103" s="15">
        <v>0.507</v>
      </c>
      <c r="I103" s="17">
        <f t="shared" si="1"/>
        <v>0.2535</v>
      </c>
    </row>
    <row r="104" s="1" customFormat="1" ht="28.5" spans="1:9">
      <c r="A104" s="9">
        <v>101</v>
      </c>
      <c r="B104" s="12" t="s">
        <v>237</v>
      </c>
      <c r="C104" s="12" t="s">
        <v>235</v>
      </c>
      <c r="D104" s="12" t="s">
        <v>238</v>
      </c>
      <c r="E104" s="12" t="s">
        <v>239</v>
      </c>
      <c r="F104" s="12" t="s">
        <v>240</v>
      </c>
      <c r="G104" s="12">
        <v>1</v>
      </c>
      <c r="H104" s="15">
        <v>10</v>
      </c>
      <c r="I104" s="17">
        <f t="shared" si="1"/>
        <v>5</v>
      </c>
    </row>
    <row r="105" s="1" customFormat="1" ht="28.5" spans="1:9">
      <c r="A105" s="9">
        <v>102</v>
      </c>
      <c r="B105" s="12" t="s">
        <v>241</v>
      </c>
      <c r="C105" s="12" t="s">
        <v>242</v>
      </c>
      <c r="D105" s="12" t="s">
        <v>243</v>
      </c>
      <c r="E105" s="12" t="s">
        <v>239</v>
      </c>
      <c r="F105" s="12" t="s">
        <v>244</v>
      </c>
      <c r="G105" s="13">
        <v>1</v>
      </c>
      <c r="H105" s="15">
        <v>10</v>
      </c>
      <c r="I105" s="17">
        <f t="shared" si="1"/>
        <v>5</v>
      </c>
    </row>
    <row r="106" s="1" customFormat="1" ht="28.5" spans="1:9">
      <c r="A106" s="9">
        <v>103</v>
      </c>
      <c r="B106" s="12" t="s">
        <v>245</v>
      </c>
      <c r="C106" s="12" t="s">
        <v>217</v>
      </c>
      <c r="D106" s="12" t="s">
        <v>246</v>
      </c>
      <c r="E106" s="12" t="s">
        <v>247</v>
      </c>
      <c r="F106" s="12" t="s">
        <v>248</v>
      </c>
      <c r="G106" s="12">
        <v>4.12</v>
      </c>
      <c r="H106" s="15">
        <v>8.24</v>
      </c>
      <c r="I106" s="17">
        <f t="shared" si="1"/>
        <v>4.12</v>
      </c>
    </row>
    <row r="107" s="1" customFormat="1" ht="28.5" spans="1:9">
      <c r="A107" s="9">
        <v>104</v>
      </c>
      <c r="B107" s="12" t="s">
        <v>249</v>
      </c>
      <c r="C107" s="12" t="s">
        <v>250</v>
      </c>
      <c r="D107" s="12" t="s">
        <v>251</v>
      </c>
      <c r="E107" s="12" t="s">
        <v>252</v>
      </c>
      <c r="F107" s="12" t="s">
        <v>253</v>
      </c>
      <c r="G107" s="12">
        <v>36</v>
      </c>
      <c r="H107" s="15">
        <v>7.2</v>
      </c>
      <c r="I107" s="17">
        <f t="shared" si="1"/>
        <v>3.6</v>
      </c>
    </row>
    <row r="108" s="1" customFormat="1" ht="28.5" spans="1:9">
      <c r="A108" s="9">
        <v>105</v>
      </c>
      <c r="B108" s="12" t="s">
        <v>254</v>
      </c>
      <c r="C108" s="12" t="s">
        <v>250</v>
      </c>
      <c r="D108" s="12" t="s">
        <v>207</v>
      </c>
      <c r="E108" s="12" t="s">
        <v>255</v>
      </c>
      <c r="F108" s="12" t="s">
        <v>256</v>
      </c>
      <c r="G108" s="12">
        <v>2</v>
      </c>
      <c r="H108" s="15">
        <v>4</v>
      </c>
      <c r="I108" s="17">
        <f t="shared" si="1"/>
        <v>2</v>
      </c>
    </row>
    <row r="109" s="1" customFormat="1" ht="28.5" spans="1:9">
      <c r="A109" s="9">
        <v>106</v>
      </c>
      <c r="B109" s="12" t="s">
        <v>257</v>
      </c>
      <c r="C109" s="12" t="s">
        <v>258</v>
      </c>
      <c r="D109" s="12" t="s">
        <v>207</v>
      </c>
      <c r="E109" s="12" t="s">
        <v>259</v>
      </c>
      <c r="F109" s="12" t="s">
        <v>260</v>
      </c>
      <c r="G109" s="12">
        <v>2</v>
      </c>
      <c r="H109" s="15">
        <v>4</v>
      </c>
      <c r="I109" s="17">
        <f t="shared" si="1"/>
        <v>2</v>
      </c>
    </row>
    <row r="110" s="1" customFormat="1" ht="28.5" spans="1:9">
      <c r="A110" s="9">
        <v>107</v>
      </c>
      <c r="B110" s="12" t="s">
        <v>62</v>
      </c>
      <c r="C110" s="12" t="s">
        <v>258</v>
      </c>
      <c r="D110" s="12" t="s">
        <v>207</v>
      </c>
      <c r="E110" s="12" t="s">
        <v>259</v>
      </c>
      <c r="F110" s="12" t="s">
        <v>64</v>
      </c>
      <c r="G110" s="12">
        <v>2</v>
      </c>
      <c r="H110" s="15">
        <v>4</v>
      </c>
      <c r="I110" s="17">
        <f t="shared" si="1"/>
        <v>2</v>
      </c>
    </row>
    <row r="111" s="1" customFormat="1" ht="54" customHeight="1" spans="1:9">
      <c r="A111" s="9">
        <v>108</v>
      </c>
      <c r="B111" s="12" t="s">
        <v>261</v>
      </c>
      <c r="C111" s="12" t="s">
        <v>262</v>
      </c>
      <c r="D111" s="12" t="s">
        <v>187</v>
      </c>
      <c r="E111" s="12" t="s">
        <v>263</v>
      </c>
      <c r="F111" s="12" t="s">
        <v>261</v>
      </c>
      <c r="G111" s="12" t="s">
        <v>264</v>
      </c>
      <c r="H111" s="15">
        <f>74.43*200/10000</f>
        <v>1.4886</v>
      </c>
      <c r="I111" s="17">
        <f t="shared" si="1"/>
        <v>0.7443</v>
      </c>
    </row>
    <row r="112" s="1" customFormat="1" ht="57" spans="1:9">
      <c r="A112" s="9">
        <v>109</v>
      </c>
      <c r="B112" s="12" t="s">
        <v>265</v>
      </c>
      <c r="C112" s="12" t="s">
        <v>266</v>
      </c>
      <c r="D112" s="12" t="s">
        <v>187</v>
      </c>
      <c r="E112" s="12" t="s">
        <v>267</v>
      </c>
      <c r="F112" s="12" t="s">
        <v>265</v>
      </c>
      <c r="G112" s="12" t="s">
        <v>268</v>
      </c>
      <c r="H112" s="15">
        <f>(200*71.52+150*8.58)/10000</f>
        <v>1.5591</v>
      </c>
      <c r="I112" s="17">
        <f t="shared" si="1"/>
        <v>0.77955</v>
      </c>
    </row>
    <row r="113" s="1" customFormat="1" ht="28.5" spans="1:9">
      <c r="A113" s="9">
        <v>110</v>
      </c>
      <c r="B113" s="12" t="s">
        <v>269</v>
      </c>
      <c r="C113" s="12" t="s">
        <v>270</v>
      </c>
      <c r="D113" s="12" t="s">
        <v>187</v>
      </c>
      <c r="E113" s="12" t="s">
        <v>271</v>
      </c>
      <c r="F113" s="12" t="s">
        <v>269</v>
      </c>
      <c r="G113" s="12" t="s">
        <v>271</v>
      </c>
      <c r="H113" s="15">
        <f>34*150/10000</f>
        <v>0.51</v>
      </c>
      <c r="I113" s="17">
        <f t="shared" si="1"/>
        <v>0.255</v>
      </c>
    </row>
    <row r="114" s="1" customFormat="1" ht="28.5" spans="1:9">
      <c r="A114" s="9">
        <v>111</v>
      </c>
      <c r="B114" s="12" t="s">
        <v>42</v>
      </c>
      <c r="C114" s="12" t="s">
        <v>272</v>
      </c>
      <c r="D114" s="12" t="s">
        <v>187</v>
      </c>
      <c r="E114" s="12" t="s">
        <v>273</v>
      </c>
      <c r="F114" s="12" t="s">
        <v>44</v>
      </c>
      <c r="G114" s="12" t="s">
        <v>273</v>
      </c>
      <c r="H114" s="15">
        <f>200*112.4/10000</f>
        <v>2.248</v>
      </c>
      <c r="I114" s="17">
        <f t="shared" si="1"/>
        <v>1.124</v>
      </c>
    </row>
    <row r="115" s="1" customFormat="1" ht="28.5" spans="1:9">
      <c r="A115" s="9">
        <v>112</v>
      </c>
      <c r="B115" s="12" t="s">
        <v>274</v>
      </c>
      <c r="C115" s="12" t="s">
        <v>266</v>
      </c>
      <c r="D115" s="12" t="s">
        <v>201</v>
      </c>
      <c r="E115" s="12" t="s">
        <v>275</v>
      </c>
      <c r="F115" s="12" t="s">
        <v>276</v>
      </c>
      <c r="G115" s="12" t="s">
        <v>277</v>
      </c>
      <c r="H115" s="15">
        <v>2.64</v>
      </c>
      <c r="I115" s="17">
        <f t="shared" si="1"/>
        <v>1.32</v>
      </c>
    </row>
    <row r="116" s="1" customFormat="1" ht="14.25" spans="1:9">
      <c r="A116" s="9">
        <v>113</v>
      </c>
      <c r="B116" s="18" t="s">
        <v>278</v>
      </c>
      <c r="C116" s="18" t="s">
        <v>33</v>
      </c>
      <c r="D116" s="18" t="s">
        <v>279</v>
      </c>
      <c r="E116" s="18">
        <v>48.52</v>
      </c>
      <c r="F116" s="18" t="s">
        <v>280</v>
      </c>
      <c r="G116" s="18">
        <v>48.52</v>
      </c>
      <c r="H116" s="19">
        <v>2.426</v>
      </c>
      <c r="I116" s="17">
        <f t="shared" si="1"/>
        <v>1.213</v>
      </c>
    </row>
    <row r="117" s="1" customFormat="1" ht="14.25" spans="1:9">
      <c r="A117" s="9">
        <v>114</v>
      </c>
      <c r="B117" s="18" t="s">
        <v>281</v>
      </c>
      <c r="C117" s="18" t="s">
        <v>33</v>
      </c>
      <c r="D117" s="18" t="s">
        <v>282</v>
      </c>
      <c r="E117" s="18">
        <v>163.19</v>
      </c>
      <c r="F117" s="18" t="s">
        <v>283</v>
      </c>
      <c r="G117" s="18">
        <v>163.19</v>
      </c>
      <c r="H117" s="19">
        <v>8.1595</v>
      </c>
      <c r="I117" s="17">
        <f t="shared" si="1"/>
        <v>4.07975</v>
      </c>
    </row>
    <row r="118" s="1" customFormat="1" ht="14.25" spans="1:9">
      <c r="A118" s="9">
        <v>115</v>
      </c>
      <c r="B118" s="18" t="s">
        <v>284</v>
      </c>
      <c r="C118" s="18" t="s">
        <v>54</v>
      </c>
      <c r="D118" s="18" t="s">
        <v>279</v>
      </c>
      <c r="E118" s="18">
        <v>38.56</v>
      </c>
      <c r="F118" s="18" t="s">
        <v>285</v>
      </c>
      <c r="G118" s="18">
        <v>38.56</v>
      </c>
      <c r="H118" s="19">
        <v>1.9255</v>
      </c>
      <c r="I118" s="17">
        <f t="shared" si="1"/>
        <v>0.96275</v>
      </c>
    </row>
    <row r="119" s="1" customFormat="1" ht="14.25" spans="1:9">
      <c r="A119" s="9">
        <v>116</v>
      </c>
      <c r="B119" s="18" t="s">
        <v>286</v>
      </c>
      <c r="C119" s="18" t="s">
        <v>54</v>
      </c>
      <c r="D119" s="18" t="s">
        <v>287</v>
      </c>
      <c r="E119" s="18">
        <v>102.52</v>
      </c>
      <c r="F119" s="18" t="s">
        <v>288</v>
      </c>
      <c r="G119" s="18">
        <v>102.52</v>
      </c>
      <c r="H119" s="19">
        <v>7.1764</v>
      </c>
      <c r="I119" s="17">
        <f t="shared" si="1"/>
        <v>3.5882</v>
      </c>
    </row>
    <row r="120" s="1" customFormat="1" ht="14.25" spans="1:9">
      <c r="A120" s="9">
        <v>117</v>
      </c>
      <c r="B120" s="18" t="s">
        <v>42</v>
      </c>
      <c r="C120" s="18" t="s">
        <v>43</v>
      </c>
      <c r="D120" s="18" t="s">
        <v>287</v>
      </c>
      <c r="E120" s="18">
        <v>103.4</v>
      </c>
      <c r="F120" s="18" t="s">
        <v>44</v>
      </c>
      <c r="G120" s="18">
        <v>103.4</v>
      </c>
      <c r="H120" s="19">
        <v>7.238</v>
      </c>
      <c r="I120" s="17">
        <f t="shared" si="1"/>
        <v>3.619</v>
      </c>
    </row>
    <row r="121" s="1" customFormat="1" ht="14.25" spans="1:9">
      <c r="A121" s="9">
        <v>118</v>
      </c>
      <c r="B121" s="18" t="s">
        <v>289</v>
      </c>
      <c r="C121" s="18" t="s">
        <v>51</v>
      </c>
      <c r="D121" s="18" t="s">
        <v>282</v>
      </c>
      <c r="E121" s="18">
        <v>20.09</v>
      </c>
      <c r="F121" s="18" t="s">
        <v>290</v>
      </c>
      <c r="G121" s="18">
        <v>20.09</v>
      </c>
      <c r="H121" s="19">
        <v>1.0045</v>
      </c>
      <c r="I121" s="17">
        <f t="shared" si="1"/>
        <v>0.50225</v>
      </c>
    </row>
    <row r="122" s="1" customFormat="1" ht="28.5" spans="1:9">
      <c r="A122" s="9">
        <v>119</v>
      </c>
      <c r="B122" s="18" t="s">
        <v>291</v>
      </c>
      <c r="C122" s="18" t="s">
        <v>292</v>
      </c>
      <c r="D122" s="18" t="s">
        <v>293</v>
      </c>
      <c r="E122" s="18">
        <v>1</v>
      </c>
      <c r="F122" s="18" t="s">
        <v>294</v>
      </c>
      <c r="G122" s="18">
        <v>1</v>
      </c>
      <c r="H122" s="19">
        <v>5</v>
      </c>
      <c r="I122" s="17">
        <f t="shared" si="1"/>
        <v>2.5</v>
      </c>
    </row>
    <row r="123" s="1" customFormat="1" ht="14.25" spans="1:9">
      <c r="A123" s="9">
        <v>120</v>
      </c>
      <c r="B123" s="12" t="s">
        <v>295</v>
      </c>
      <c r="C123" s="12" t="s">
        <v>48</v>
      </c>
      <c r="D123" s="12" t="s">
        <v>296</v>
      </c>
      <c r="E123" s="12">
        <v>1</v>
      </c>
      <c r="F123" s="13" t="s">
        <v>297</v>
      </c>
      <c r="G123" s="12">
        <v>1</v>
      </c>
      <c r="H123" s="15">
        <v>0.5</v>
      </c>
      <c r="I123" s="17">
        <f t="shared" si="1"/>
        <v>0.25</v>
      </c>
    </row>
    <row r="124" s="1" customFormat="1" ht="14.25" spans="1:9">
      <c r="A124" s="9">
        <v>121</v>
      </c>
      <c r="B124" s="12" t="s">
        <v>298</v>
      </c>
      <c r="C124" s="12" t="s">
        <v>48</v>
      </c>
      <c r="D124" s="12" t="s">
        <v>299</v>
      </c>
      <c r="E124" s="12">
        <v>1</v>
      </c>
      <c r="F124" s="12" t="s">
        <v>300</v>
      </c>
      <c r="G124" s="12">
        <v>1</v>
      </c>
      <c r="H124" s="15">
        <v>1</v>
      </c>
      <c r="I124" s="17">
        <f t="shared" si="1"/>
        <v>0.5</v>
      </c>
    </row>
    <row r="125" s="1" customFormat="1" ht="14.25" spans="1:9">
      <c r="A125" s="9">
        <v>122</v>
      </c>
      <c r="B125" s="12" t="s">
        <v>301</v>
      </c>
      <c r="C125" s="12" t="s">
        <v>33</v>
      </c>
      <c r="D125" s="12" t="s">
        <v>302</v>
      </c>
      <c r="E125" s="12">
        <v>1</v>
      </c>
      <c r="F125" s="12" t="s">
        <v>303</v>
      </c>
      <c r="G125" s="12">
        <v>1</v>
      </c>
      <c r="H125" s="15">
        <v>2</v>
      </c>
      <c r="I125" s="17">
        <f t="shared" si="1"/>
        <v>1</v>
      </c>
    </row>
    <row r="126" s="1" customFormat="1" ht="14.25" spans="1:9">
      <c r="A126" s="9">
        <v>123</v>
      </c>
      <c r="B126" s="12" t="s">
        <v>304</v>
      </c>
      <c r="C126" s="12" t="s">
        <v>48</v>
      </c>
      <c r="D126" s="12" t="s">
        <v>302</v>
      </c>
      <c r="E126" s="12">
        <v>1</v>
      </c>
      <c r="F126" s="12" t="s">
        <v>305</v>
      </c>
      <c r="G126" s="12">
        <v>1</v>
      </c>
      <c r="H126" s="15">
        <v>2</v>
      </c>
      <c r="I126" s="17">
        <f t="shared" si="1"/>
        <v>1</v>
      </c>
    </row>
    <row r="127" s="1" customFormat="1" ht="28.5" spans="1:9">
      <c r="A127" s="9">
        <v>124</v>
      </c>
      <c r="B127" s="12" t="s">
        <v>168</v>
      </c>
      <c r="C127" s="12" t="s">
        <v>51</v>
      </c>
      <c r="D127" s="12" t="s">
        <v>306</v>
      </c>
      <c r="E127" s="12">
        <v>1</v>
      </c>
      <c r="F127" s="12" t="s">
        <v>169</v>
      </c>
      <c r="G127" s="12">
        <v>1</v>
      </c>
      <c r="H127" s="15">
        <v>2</v>
      </c>
      <c r="I127" s="17">
        <f t="shared" si="1"/>
        <v>1</v>
      </c>
    </row>
    <row r="128" s="1" customFormat="1" ht="36" customHeight="1" spans="1:9">
      <c r="A128" s="9">
        <v>125</v>
      </c>
      <c r="B128" s="12" t="s">
        <v>307</v>
      </c>
      <c r="C128" s="12" t="s">
        <v>48</v>
      </c>
      <c r="D128" s="12" t="s">
        <v>308</v>
      </c>
      <c r="E128" s="12">
        <v>1</v>
      </c>
      <c r="F128" s="12" t="s">
        <v>256</v>
      </c>
      <c r="G128" s="12">
        <v>1</v>
      </c>
      <c r="H128" s="15">
        <v>1</v>
      </c>
      <c r="I128" s="17">
        <f t="shared" si="1"/>
        <v>0.5</v>
      </c>
    </row>
    <row r="129" s="1" customFormat="1" ht="14.25" spans="1:9">
      <c r="A129" s="9">
        <v>126</v>
      </c>
      <c r="B129" s="12" t="s">
        <v>309</v>
      </c>
      <c r="C129" s="12" t="s">
        <v>33</v>
      </c>
      <c r="D129" s="12" t="s">
        <v>310</v>
      </c>
      <c r="E129" s="12" t="s">
        <v>311</v>
      </c>
      <c r="F129" s="12" t="s">
        <v>312</v>
      </c>
      <c r="G129" s="12">
        <v>144466</v>
      </c>
      <c r="H129" s="15">
        <v>4.33398</v>
      </c>
      <c r="I129" s="17">
        <f t="shared" si="1"/>
        <v>2.16699</v>
      </c>
    </row>
    <row r="130" s="1" customFormat="1" ht="14.25" spans="1:9">
      <c r="A130" s="9">
        <v>127</v>
      </c>
      <c r="B130" s="12" t="s">
        <v>313</v>
      </c>
      <c r="C130" s="12" t="s">
        <v>33</v>
      </c>
      <c r="D130" s="12" t="s">
        <v>310</v>
      </c>
      <c r="E130" s="12" t="s">
        <v>314</v>
      </c>
      <c r="F130" s="12" t="s">
        <v>315</v>
      </c>
      <c r="G130" s="12">
        <v>196846</v>
      </c>
      <c r="H130" s="15">
        <v>5.90538</v>
      </c>
      <c r="I130" s="17">
        <f t="shared" si="1"/>
        <v>2.95269</v>
      </c>
    </row>
    <row r="131" s="1" customFormat="1" ht="14.25" spans="1:9">
      <c r="A131" s="9">
        <v>128</v>
      </c>
      <c r="B131" s="12" t="s">
        <v>316</v>
      </c>
      <c r="C131" s="12" t="s">
        <v>33</v>
      </c>
      <c r="D131" s="12" t="s">
        <v>310</v>
      </c>
      <c r="E131" s="12" t="s">
        <v>317</v>
      </c>
      <c r="F131" s="12" t="s">
        <v>318</v>
      </c>
      <c r="G131" s="12">
        <v>503760</v>
      </c>
      <c r="H131" s="15">
        <v>15.1128</v>
      </c>
      <c r="I131" s="17">
        <f t="shared" si="1"/>
        <v>7.5564</v>
      </c>
    </row>
    <row r="132" s="1" customFormat="1" ht="14.25" spans="1:9">
      <c r="A132" s="9">
        <v>129</v>
      </c>
      <c r="B132" s="12" t="s">
        <v>319</v>
      </c>
      <c r="C132" s="12" t="s">
        <v>33</v>
      </c>
      <c r="D132" s="12" t="s">
        <v>310</v>
      </c>
      <c r="E132" s="12" t="s">
        <v>320</v>
      </c>
      <c r="F132" s="12" t="s">
        <v>321</v>
      </c>
      <c r="G132" s="12">
        <v>494374</v>
      </c>
      <c r="H132" s="15">
        <v>14.83122</v>
      </c>
      <c r="I132" s="17">
        <f t="shared" si="1"/>
        <v>7.41561</v>
      </c>
    </row>
    <row r="133" s="1" customFormat="1" ht="48" customHeight="1" spans="1:9">
      <c r="A133" s="9">
        <v>130</v>
      </c>
      <c r="B133" s="12" t="s">
        <v>322</v>
      </c>
      <c r="C133" s="12" t="s">
        <v>33</v>
      </c>
      <c r="D133" s="12" t="s">
        <v>310</v>
      </c>
      <c r="E133" s="12" t="s">
        <v>323</v>
      </c>
      <c r="F133" s="12" t="s">
        <v>324</v>
      </c>
      <c r="G133" s="12">
        <v>216388</v>
      </c>
      <c r="H133" s="15">
        <v>6.49164</v>
      </c>
      <c r="I133" s="17">
        <f t="shared" ref="I133:I196" si="2">H133*0.5</f>
        <v>3.24582</v>
      </c>
    </row>
    <row r="134" s="1" customFormat="1" ht="14.25" spans="1:9">
      <c r="A134" s="9">
        <v>131</v>
      </c>
      <c r="B134" s="12" t="s">
        <v>325</v>
      </c>
      <c r="C134" s="12" t="s">
        <v>33</v>
      </c>
      <c r="D134" s="12" t="s">
        <v>310</v>
      </c>
      <c r="E134" s="12" t="s">
        <v>326</v>
      </c>
      <c r="F134" s="12" t="s">
        <v>325</v>
      </c>
      <c r="G134" s="12">
        <v>65138</v>
      </c>
      <c r="H134" s="15">
        <v>1.95414</v>
      </c>
      <c r="I134" s="17">
        <f t="shared" si="2"/>
        <v>0.97707</v>
      </c>
    </row>
    <row r="135" s="1" customFormat="1" ht="14.25" spans="1:9">
      <c r="A135" s="9">
        <v>132</v>
      </c>
      <c r="B135" s="12" t="s">
        <v>327</v>
      </c>
      <c r="C135" s="12" t="s">
        <v>33</v>
      </c>
      <c r="D135" s="12" t="s">
        <v>310</v>
      </c>
      <c r="E135" s="12" t="s">
        <v>328</v>
      </c>
      <c r="F135" s="12" t="s">
        <v>327</v>
      </c>
      <c r="G135" s="12">
        <v>65624</v>
      </c>
      <c r="H135" s="15">
        <v>1.96872</v>
      </c>
      <c r="I135" s="17">
        <f t="shared" si="2"/>
        <v>0.98436</v>
      </c>
    </row>
    <row r="136" s="1" customFormat="1" ht="14.25" spans="1:9">
      <c r="A136" s="9">
        <v>133</v>
      </c>
      <c r="B136" s="12" t="s">
        <v>329</v>
      </c>
      <c r="C136" s="12" t="s">
        <v>33</v>
      </c>
      <c r="D136" s="12" t="s">
        <v>310</v>
      </c>
      <c r="E136" s="12" t="s">
        <v>330</v>
      </c>
      <c r="F136" s="12" t="s">
        <v>329</v>
      </c>
      <c r="G136" s="12">
        <v>68536</v>
      </c>
      <c r="H136" s="15">
        <v>2.05608</v>
      </c>
      <c r="I136" s="17">
        <f t="shared" si="2"/>
        <v>1.02804</v>
      </c>
    </row>
    <row r="137" s="1" customFormat="1" ht="14.25" spans="1:9">
      <c r="A137" s="9">
        <v>134</v>
      </c>
      <c r="B137" s="12" t="s">
        <v>331</v>
      </c>
      <c r="C137" s="12" t="s">
        <v>33</v>
      </c>
      <c r="D137" s="12" t="s">
        <v>310</v>
      </c>
      <c r="E137" s="12" t="s">
        <v>332</v>
      </c>
      <c r="F137" s="12" t="s">
        <v>333</v>
      </c>
      <c r="G137" s="12">
        <v>330000</v>
      </c>
      <c r="H137" s="15">
        <v>9.9</v>
      </c>
      <c r="I137" s="17">
        <f t="shared" si="2"/>
        <v>4.95</v>
      </c>
    </row>
    <row r="138" s="1" customFormat="1" ht="14.25" spans="1:9">
      <c r="A138" s="9">
        <v>135</v>
      </c>
      <c r="B138" s="12" t="s">
        <v>334</v>
      </c>
      <c r="C138" s="12" t="s">
        <v>33</v>
      </c>
      <c r="D138" s="12" t="s">
        <v>310</v>
      </c>
      <c r="E138" s="12" t="s">
        <v>335</v>
      </c>
      <c r="F138" s="12" t="s">
        <v>336</v>
      </c>
      <c r="G138" s="12">
        <v>221894</v>
      </c>
      <c r="H138" s="15">
        <v>6.65682</v>
      </c>
      <c r="I138" s="17">
        <f t="shared" si="2"/>
        <v>3.32841</v>
      </c>
    </row>
    <row r="139" s="1" customFormat="1" ht="14.25" spans="1:9">
      <c r="A139" s="9">
        <v>136</v>
      </c>
      <c r="B139" s="12" t="s">
        <v>337</v>
      </c>
      <c r="C139" s="12" t="s">
        <v>33</v>
      </c>
      <c r="D139" s="12" t="s">
        <v>310</v>
      </c>
      <c r="E139" s="12" t="s">
        <v>338</v>
      </c>
      <c r="F139" s="12" t="s">
        <v>339</v>
      </c>
      <c r="G139" s="12">
        <v>167392</v>
      </c>
      <c r="H139" s="15">
        <v>5.02176</v>
      </c>
      <c r="I139" s="17">
        <f t="shared" si="2"/>
        <v>2.51088</v>
      </c>
    </row>
    <row r="140" s="1" customFormat="1" ht="14.25" spans="1:9">
      <c r="A140" s="9">
        <v>137</v>
      </c>
      <c r="B140" s="12" t="s">
        <v>340</v>
      </c>
      <c r="C140" s="12" t="s">
        <v>33</v>
      </c>
      <c r="D140" s="12" t="s">
        <v>310</v>
      </c>
      <c r="E140" s="12" t="s">
        <v>341</v>
      </c>
      <c r="F140" s="12" t="s">
        <v>342</v>
      </c>
      <c r="G140" s="12">
        <v>459422</v>
      </c>
      <c r="H140" s="15">
        <v>13.78266</v>
      </c>
      <c r="I140" s="17">
        <f t="shared" si="2"/>
        <v>6.89133</v>
      </c>
    </row>
    <row r="141" s="1" customFormat="1" ht="14.25" spans="1:9">
      <c r="A141" s="9">
        <v>138</v>
      </c>
      <c r="B141" s="12" t="s">
        <v>343</v>
      </c>
      <c r="C141" s="12" t="s">
        <v>33</v>
      </c>
      <c r="D141" s="12" t="s">
        <v>310</v>
      </c>
      <c r="E141" s="12" t="s">
        <v>314</v>
      </c>
      <c r="F141" s="12" t="s">
        <v>344</v>
      </c>
      <c r="G141" s="12">
        <v>359942</v>
      </c>
      <c r="H141" s="15">
        <v>10.79826</v>
      </c>
      <c r="I141" s="17">
        <f t="shared" si="2"/>
        <v>5.39913</v>
      </c>
    </row>
    <row r="142" s="1" customFormat="1" ht="14.25" spans="1:9">
      <c r="A142" s="9">
        <v>139</v>
      </c>
      <c r="B142" s="12" t="s">
        <v>345</v>
      </c>
      <c r="C142" s="12" t="s">
        <v>33</v>
      </c>
      <c r="D142" s="12" t="s">
        <v>310</v>
      </c>
      <c r="E142" s="12" t="s">
        <v>346</v>
      </c>
      <c r="F142" s="12" t="s">
        <v>347</v>
      </c>
      <c r="G142" s="12">
        <v>207170</v>
      </c>
      <c r="H142" s="15">
        <v>6.2151</v>
      </c>
      <c r="I142" s="17">
        <f t="shared" si="2"/>
        <v>3.10755</v>
      </c>
    </row>
    <row r="143" s="1" customFormat="1" ht="14.25" spans="1:9">
      <c r="A143" s="9">
        <v>140</v>
      </c>
      <c r="B143" s="12" t="s">
        <v>348</v>
      </c>
      <c r="C143" s="12" t="s">
        <v>33</v>
      </c>
      <c r="D143" s="12" t="s">
        <v>310</v>
      </c>
      <c r="E143" s="12" t="s">
        <v>120</v>
      </c>
      <c r="F143" s="12" t="s">
        <v>349</v>
      </c>
      <c r="G143" s="12">
        <v>145269</v>
      </c>
      <c r="H143" s="15">
        <v>4.35807</v>
      </c>
      <c r="I143" s="17">
        <f t="shared" si="2"/>
        <v>2.179035</v>
      </c>
    </row>
    <row r="144" s="1" customFormat="1" ht="14.25" spans="1:9">
      <c r="A144" s="9">
        <v>141</v>
      </c>
      <c r="B144" s="12" t="s">
        <v>350</v>
      </c>
      <c r="C144" s="12" t="s">
        <v>33</v>
      </c>
      <c r="D144" s="12" t="s">
        <v>310</v>
      </c>
      <c r="E144" s="12" t="s">
        <v>351</v>
      </c>
      <c r="F144" s="12" t="s">
        <v>352</v>
      </c>
      <c r="G144" s="12">
        <v>279664</v>
      </c>
      <c r="H144" s="15">
        <v>8.38992</v>
      </c>
      <c r="I144" s="17">
        <f t="shared" si="2"/>
        <v>4.19496</v>
      </c>
    </row>
    <row r="145" s="1" customFormat="1" ht="14.25" spans="1:9">
      <c r="A145" s="9">
        <v>142</v>
      </c>
      <c r="B145" s="12" t="s">
        <v>353</v>
      </c>
      <c r="C145" s="12" t="s">
        <v>33</v>
      </c>
      <c r="D145" s="12" t="s">
        <v>23</v>
      </c>
      <c r="E145" s="12" t="s">
        <v>332</v>
      </c>
      <c r="F145" s="12" t="s">
        <v>342</v>
      </c>
      <c r="G145" s="12">
        <v>325000</v>
      </c>
      <c r="H145" s="15">
        <v>9.75</v>
      </c>
      <c r="I145" s="17">
        <f t="shared" si="2"/>
        <v>4.875</v>
      </c>
    </row>
    <row r="146" s="1" customFormat="1" ht="14.25" spans="1:9">
      <c r="A146" s="9">
        <v>143</v>
      </c>
      <c r="B146" s="12" t="s">
        <v>354</v>
      </c>
      <c r="C146" s="12" t="s">
        <v>33</v>
      </c>
      <c r="D146" s="12" t="s">
        <v>187</v>
      </c>
      <c r="E146" s="12" t="s">
        <v>355</v>
      </c>
      <c r="F146" s="12" t="s">
        <v>356</v>
      </c>
      <c r="G146" s="12">
        <v>109.89</v>
      </c>
      <c r="H146" s="15">
        <v>1.64835</v>
      </c>
      <c r="I146" s="17">
        <f t="shared" si="2"/>
        <v>0.824175</v>
      </c>
    </row>
    <row r="147" s="1" customFormat="1" ht="28.5" spans="1:9">
      <c r="A147" s="9">
        <v>144</v>
      </c>
      <c r="B147" s="12" t="s">
        <v>357</v>
      </c>
      <c r="C147" s="12" t="s">
        <v>33</v>
      </c>
      <c r="D147" s="12" t="s">
        <v>187</v>
      </c>
      <c r="E147" s="12" t="s">
        <v>358</v>
      </c>
      <c r="F147" s="12" t="s">
        <v>359</v>
      </c>
      <c r="G147" s="12" t="s">
        <v>360</v>
      </c>
      <c r="H147" s="15">
        <v>0.4782</v>
      </c>
      <c r="I147" s="17">
        <f t="shared" si="2"/>
        <v>0.2391</v>
      </c>
    </row>
    <row r="148" s="1" customFormat="1" ht="28.5" spans="1:9">
      <c r="A148" s="9">
        <v>145</v>
      </c>
      <c r="B148" s="12" t="s">
        <v>361</v>
      </c>
      <c r="C148" s="12" t="s">
        <v>33</v>
      </c>
      <c r="D148" s="12" t="s">
        <v>187</v>
      </c>
      <c r="E148" s="12" t="s">
        <v>362</v>
      </c>
      <c r="F148" s="12" t="s">
        <v>361</v>
      </c>
      <c r="G148" s="12" t="s">
        <v>363</v>
      </c>
      <c r="H148" s="15">
        <v>0.8997</v>
      </c>
      <c r="I148" s="17">
        <f t="shared" si="2"/>
        <v>0.44985</v>
      </c>
    </row>
    <row r="149" s="1" customFormat="1" ht="28.5" spans="1:9">
      <c r="A149" s="9">
        <v>146</v>
      </c>
      <c r="B149" s="12" t="s">
        <v>361</v>
      </c>
      <c r="C149" s="12" t="s">
        <v>33</v>
      </c>
      <c r="D149" s="12" t="s">
        <v>187</v>
      </c>
      <c r="E149" s="12" t="s">
        <v>232</v>
      </c>
      <c r="F149" s="12" t="s">
        <v>361</v>
      </c>
      <c r="G149" s="12" t="s">
        <v>364</v>
      </c>
      <c r="H149" s="15">
        <v>0.6978</v>
      </c>
      <c r="I149" s="17">
        <f t="shared" si="2"/>
        <v>0.3489</v>
      </c>
    </row>
    <row r="150" s="1" customFormat="1" ht="28.5" spans="1:9">
      <c r="A150" s="9">
        <v>147</v>
      </c>
      <c r="B150" s="12" t="s">
        <v>365</v>
      </c>
      <c r="C150" s="12" t="s">
        <v>33</v>
      </c>
      <c r="D150" s="12" t="s">
        <v>187</v>
      </c>
      <c r="E150" s="12" t="s">
        <v>366</v>
      </c>
      <c r="F150" s="12" t="s">
        <v>365</v>
      </c>
      <c r="G150" s="12" t="s">
        <v>367</v>
      </c>
      <c r="H150" s="15">
        <v>0.67395</v>
      </c>
      <c r="I150" s="17">
        <f t="shared" si="2"/>
        <v>0.336975</v>
      </c>
    </row>
    <row r="151" s="1" customFormat="1" ht="14.25" spans="1:9">
      <c r="A151" s="9">
        <v>148</v>
      </c>
      <c r="B151" s="12" t="s">
        <v>368</v>
      </c>
      <c r="C151" s="12" t="s">
        <v>33</v>
      </c>
      <c r="D151" s="12" t="s">
        <v>187</v>
      </c>
      <c r="E151" s="12" t="s">
        <v>369</v>
      </c>
      <c r="F151" s="12" t="s">
        <v>368</v>
      </c>
      <c r="G151" s="12" t="s">
        <v>370</v>
      </c>
      <c r="H151" s="15">
        <v>1.379</v>
      </c>
      <c r="I151" s="17">
        <f t="shared" si="2"/>
        <v>0.6895</v>
      </c>
    </row>
    <row r="152" s="1" customFormat="1" ht="30" customHeight="1" spans="1:9">
      <c r="A152" s="9">
        <v>149</v>
      </c>
      <c r="B152" s="12" t="s">
        <v>371</v>
      </c>
      <c r="C152" s="12" t="s">
        <v>33</v>
      </c>
      <c r="D152" s="12" t="s">
        <v>187</v>
      </c>
      <c r="E152" s="12" t="s">
        <v>372</v>
      </c>
      <c r="F152" s="12" t="s">
        <v>371</v>
      </c>
      <c r="G152" s="12">
        <v>30</v>
      </c>
      <c r="H152" s="15">
        <v>0.45</v>
      </c>
      <c r="I152" s="17">
        <f t="shared" si="2"/>
        <v>0.225</v>
      </c>
    </row>
    <row r="153" s="1" customFormat="1" ht="14.25" spans="1:9">
      <c r="A153" s="9">
        <v>150</v>
      </c>
      <c r="B153" s="13" t="s">
        <v>373</v>
      </c>
      <c r="C153" s="13" t="s">
        <v>33</v>
      </c>
      <c r="D153" s="12" t="s">
        <v>187</v>
      </c>
      <c r="E153" s="13" t="s">
        <v>374</v>
      </c>
      <c r="F153" s="13" t="s">
        <v>373</v>
      </c>
      <c r="G153" s="13" t="s">
        <v>375</v>
      </c>
      <c r="H153" s="14">
        <v>0.45045</v>
      </c>
      <c r="I153" s="17">
        <f t="shared" si="2"/>
        <v>0.225225</v>
      </c>
    </row>
    <row r="154" s="1" customFormat="1" ht="14.25" spans="1:9">
      <c r="A154" s="9">
        <v>151</v>
      </c>
      <c r="B154" s="13" t="s">
        <v>376</v>
      </c>
      <c r="C154" s="13" t="s">
        <v>33</v>
      </c>
      <c r="D154" s="12" t="s">
        <v>187</v>
      </c>
      <c r="E154" s="13" t="s">
        <v>377</v>
      </c>
      <c r="F154" s="13" t="s">
        <v>376</v>
      </c>
      <c r="G154" s="13" t="s">
        <v>378</v>
      </c>
      <c r="H154" s="14">
        <v>1.3792</v>
      </c>
      <c r="I154" s="17">
        <f t="shared" si="2"/>
        <v>0.6896</v>
      </c>
    </row>
    <row r="155" s="1" customFormat="1" ht="14.25" spans="1:9">
      <c r="A155" s="9">
        <v>152</v>
      </c>
      <c r="B155" s="13" t="s">
        <v>379</v>
      </c>
      <c r="C155" s="13" t="s">
        <v>33</v>
      </c>
      <c r="D155" s="12" t="s">
        <v>187</v>
      </c>
      <c r="E155" s="13" t="s">
        <v>380</v>
      </c>
      <c r="F155" s="13" t="s">
        <v>379</v>
      </c>
      <c r="G155" s="13" t="s">
        <v>381</v>
      </c>
      <c r="H155" s="14">
        <v>1.3984</v>
      </c>
      <c r="I155" s="17">
        <f t="shared" si="2"/>
        <v>0.6992</v>
      </c>
    </row>
    <row r="156" s="1" customFormat="1" ht="14.25" spans="1:9">
      <c r="A156" s="9">
        <v>153</v>
      </c>
      <c r="B156" s="13" t="s">
        <v>382</v>
      </c>
      <c r="C156" s="13" t="s">
        <v>33</v>
      </c>
      <c r="D156" s="12" t="s">
        <v>187</v>
      </c>
      <c r="E156" s="13" t="s">
        <v>383</v>
      </c>
      <c r="F156" s="13" t="s">
        <v>382</v>
      </c>
      <c r="G156" s="13" t="s">
        <v>384</v>
      </c>
      <c r="H156" s="14">
        <v>1.139</v>
      </c>
      <c r="I156" s="17">
        <f t="shared" si="2"/>
        <v>0.5695</v>
      </c>
    </row>
    <row r="157" s="1" customFormat="1" ht="28.5" spans="1:9">
      <c r="A157" s="9">
        <v>154</v>
      </c>
      <c r="B157" s="12" t="s">
        <v>353</v>
      </c>
      <c r="C157" s="12" t="s">
        <v>33</v>
      </c>
      <c r="D157" s="12" t="s">
        <v>207</v>
      </c>
      <c r="E157" s="12" t="s">
        <v>385</v>
      </c>
      <c r="F157" s="12" t="s">
        <v>342</v>
      </c>
      <c r="G157" s="12">
        <v>3</v>
      </c>
      <c r="H157" s="15">
        <v>6</v>
      </c>
      <c r="I157" s="17">
        <f t="shared" si="2"/>
        <v>3</v>
      </c>
    </row>
    <row r="158" s="1" customFormat="1" ht="42.75" spans="1:9">
      <c r="A158" s="9">
        <v>155</v>
      </c>
      <c r="B158" s="12" t="s">
        <v>322</v>
      </c>
      <c r="C158" s="12" t="s">
        <v>33</v>
      </c>
      <c r="D158" s="12" t="s">
        <v>207</v>
      </c>
      <c r="E158" s="12" t="s">
        <v>386</v>
      </c>
      <c r="F158" s="12" t="s">
        <v>324</v>
      </c>
      <c r="G158" s="12" t="s">
        <v>387</v>
      </c>
      <c r="H158" s="15">
        <v>4</v>
      </c>
      <c r="I158" s="17">
        <f t="shared" si="2"/>
        <v>2</v>
      </c>
    </row>
    <row r="159" s="1" customFormat="1" ht="14.25" spans="1:9">
      <c r="A159" s="9">
        <v>156</v>
      </c>
      <c r="B159" s="12" t="s">
        <v>388</v>
      </c>
      <c r="C159" s="12" t="s">
        <v>33</v>
      </c>
      <c r="D159" s="10" t="s">
        <v>12</v>
      </c>
      <c r="E159" s="12" t="s">
        <v>389</v>
      </c>
      <c r="F159" s="12" t="s">
        <v>388</v>
      </c>
      <c r="G159" s="12" t="s">
        <v>389</v>
      </c>
      <c r="H159" s="15">
        <v>0.2472</v>
      </c>
      <c r="I159" s="17">
        <f t="shared" si="2"/>
        <v>0.1236</v>
      </c>
    </row>
    <row r="160" s="1" customFormat="1" ht="14.25" spans="1:9">
      <c r="A160" s="9">
        <v>157</v>
      </c>
      <c r="B160" s="12" t="s">
        <v>368</v>
      </c>
      <c r="C160" s="12" t="s">
        <v>33</v>
      </c>
      <c r="D160" s="10" t="s">
        <v>12</v>
      </c>
      <c r="E160" s="12" t="s">
        <v>390</v>
      </c>
      <c r="F160" s="12" t="s">
        <v>368</v>
      </c>
      <c r="G160" s="12" t="s">
        <v>390</v>
      </c>
      <c r="H160" s="15">
        <v>0.2312</v>
      </c>
      <c r="I160" s="17">
        <f t="shared" si="2"/>
        <v>0.1156</v>
      </c>
    </row>
    <row r="161" s="1" customFormat="1" ht="14.25" spans="1:9">
      <c r="A161" s="9">
        <v>158</v>
      </c>
      <c r="B161" s="12" t="s">
        <v>391</v>
      </c>
      <c r="C161" s="12" t="s">
        <v>33</v>
      </c>
      <c r="D161" s="10" t="s">
        <v>12</v>
      </c>
      <c r="E161" s="12" t="s">
        <v>392</v>
      </c>
      <c r="F161" s="12" t="s">
        <v>391</v>
      </c>
      <c r="G161" s="12" t="s">
        <v>392</v>
      </c>
      <c r="H161" s="15">
        <v>0.4272</v>
      </c>
      <c r="I161" s="17">
        <f t="shared" si="2"/>
        <v>0.2136</v>
      </c>
    </row>
    <row r="162" s="1" customFormat="1" ht="14.25" spans="1:9">
      <c r="A162" s="9">
        <v>159</v>
      </c>
      <c r="B162" s="12" t="s">
        <v>393</v>
      </c>
      <c r="C162" s="12" t="s">
        <v>33</v>
      </c>
      <c r="D162" s="10" t="s">
        <v>12</v>
      </c>
      <c r="E162" s="12" t="s">
        <v>394</v>
      </c>
      <c r="F162" s="12" t="s">
        <v>393</v>
      </c>
      <c r="G162" s="12" t="s">
        <v>394</v>
      </c>
      <c r="H162" s="15">
        <v>4.7802</v>
      </c>
      <c r="I162" s="17">
        <f t="shared" si="2"/>
        <v>2.3901</v>
      </c>
    </row>
    <row r="163" s="1" customFormat="1" ht="14.25" spans="1:9">
      <c r="A163" s="9">
        <v>160</v>
      </c>
      <c r="B163" s="12" t="s">
        <v>395</v>
      </c>
      <c r="C163" s="12" t="s">
        <v>33</v>
      </c>
      <c r="D163" s="10" t="s">
        <v>12</v>
      </c>
      <c r="E163" s="12" t="s">
        <v>396</v>
      </c>
      <c r="F163" s="12" t="s">
        <v>395</v>
      </c>
      <c r="G163" s="12" t="s">
        <v>396</v>
      </c>
      <c r="H163" s="15">
        <v>0.2466</v>
      </c>
      <c r="I163" s="17">
        <f t="shared" si="2"/>
        <v>0.1233</v>
      </c>
    </row>
    <row r="164" s="1" customFormat="1" ht="14.25" spans="1:9">
      <c r="A164" s="9">
        <v>161</v>
      </c>
      <c r="B164" s="12" t="s">
        <v>397</v>
      </c>
      <c r="C164" s="12" t="s">
        <v>33</v>
      </c>
      <c r="D164" s="10" t="s">
        <v>12</v>
      </c>
      <c r="E164" s="12" t="s">
        <v>398</v>
      </c>
      <c r="F164" s="12" t="s">
        <v>397</v>
      </c>
      <c r="G164" s="12" t="s">
        <v>398</v>
      </c>
      <c r="H164" s="15">
        <v>0.4376</v>
      </c>
      <c r="I164" s="17">
        <f t="shared" si="2"/>
        <v>0.2188</v>
      </c>
    </row>
    <row r="165" s="1" customFormat="1" ht="14.25" spans="1:9">
      <c r="A165" s="9">
        <v>162</v>
      </c>
      <c r="B165" s="12" t="s">
        <v>399</v>
      </c>
      <c r="C165" s="12" t="s">
        <v>33</v>
      </c>
      <c r="D165" s="10" t="s">
        <v>12</v>
      </c>
      <c r="E165" s="12" t="s">
        <v>400</v>
      </c>
      <c r="F165" s="12" t="s">
        <v>399</v>
      </c>
      <c r="G165" s="12" t="s">
        <v>400</v>
      </c>
      <c r="H165" s="15">
        <v>0.4446</v>
      </c>
      <c r="I165" s="17">
        <f t="shared" si="2"/>
        <v>0.2223</v>
      </c>
    </row>
    <row r="166" s="1" customFormat="1" ht="14.25" spans="1:9">
      <c r="A166" s="9">
        <v>163</v>
      </c>
      <c r="B166" s="20" t="s">
        <v>318</v>
      </c>
      <c r="C166" s="21" t="s">
        <v>33</v>
      </c>
      <c r="D166" s="12" t="s">
        <v>246</v>
      </c>
      <c r="E166" s="21">
        <v>8.5</v>
      </c>
      <c r="F166" s="20" t="s">
        <v>318</v>
      </c>
      <c r="G166" s="21">
        <v>8.33</v>
      </c>
      <c r="H166" s="22">
        <v>16.66</v>
      </c>
      <c r="I166" s="17">
        <f t="shared" si="2"/>
        <v>8.33</v>
      </c>
    </row>
    <row r="167" s="1" customFormat="1" ht="14.25" spans="1:9">
      <c r="A167" s="9">
        <v>164</v>
      </c>
      <c r="B167" s="21" t="s">
        <v>347</v>
      </c>
      <c r="C167" s="21" t="s">
        <v>33</v>
      </c>
      <c r="D167" s="12" t="s">
        <v>246</v>
      </c>
      <c r="E167" s="21">
        <v>9.5</v>
      </c>
      <c r="F167" s="21" t="s">
        <v>347</v>
      </c>
      <c r="G167" s="21">
        <v>9.34</v>
      </c>
      <c r="H167" s="22">
        <v>18.68</v>
      </c>
      <c r="I167" s="17">
        <f t="shared" si="2"/>
        <v>9.34</v>
      </c>
    </row>
    <row r="168" s="1" customFormat="1" ht="14.25" spans="1:9">
      <c r="A168" s="9">
        <v>165</v>
      </c>
      <c r="B168" s="20" t="s">
        <v>312</v>
      </c>
      <c r="C168" s="21" t="s">
        <v>33</v>
      </c>
      <c r="D168" s="12" t="s">
        <v>246</v>
      </c>
      <c r="E168" s="20">
        <v>6</v>
      </c>
      <c r="F168" s="20" t="s">
        <v>312</v>
      </c>
      <c r="G168" s="21">
        <v>5.6</v>
      </c>
      <c r="H168" s="22">
        <v>11.2</v>
      </c>
      <c r="I168" s="17">
        <f t="shared" si="2"/>
        <v>5.6</v>
      </c>
    </row>
    <row r="169" s="1" customFormat="1" ht="14.25" spans="1:9">
      <c r="A169" s="9">
        <v>166</v>
      </c>
      <c r="B169" s="23" t="s">
        <v>336</v>
      </c>
      <c r="C169" s="21" t="s">
        <v>33</v>
      </c>
      <c r="D169" s="12" t="s">
        <v>246</v>
      </c>
      <c r="E169" s="20">
        <v>5.5</v>
      </c>
      <c r="F169" s="23" t="s">
        <v>336</v>
      </c>
      <c r="G169" s="23">
        <v>5.46</v>
      </c>
      <c r="H169" s="24">
        <v>10.92</v>
      </c>
      <c r="I169" s="17">
        <f t="shared" si="2"/>
        <v>5.46</v>
      </c>
    </row>
    <row r="170" s="1" customFormat="1" ht="14.25" spans="1:9">
      <c r="A170" s="9">
        <v>167</v>
      </c>
      <c r="B170" s="23" t="s">
        <v>333</v>
      </c>
      <c r="C170" s="21" t="s">
        <v>33</v>
      </c>
      <c r="D170" s="12" t="s">
        <v>246</v>
      </c>
      <c r="E170" s="23">
        <v>4.5</v>
      </c>
      <c r="F170" s="23" t="s">
        <v>333</v>
      </c>
      <c r="G170" s="23">
        <v>4.35</v>
      </c>
      <c r="H170" s="24">
        <v>9.7</v>
      </c>
      <c r="I170" s="17">
        <f t="shared" si="2"/>
        <v>4.85</v>
      </c>
    </row>
    <row r="171" s="1" customFormat="1" ht="14.25" spans="1:9">
      <c r="A171" s="9">
        <v>168</v>
      </c>
      <c r="B171" s="23" t="s">
        <v>324</v>
      </c>
      <c r="C171" s="21" t="s">
        <v>33</v>
      </c>
      <c r="D171" s="12" t="s">
        <v>246</v>
      </c>
      <c r="E171" s="23">
        <v>17.5</v>
      </c>
      <c r="F171" s="23" t="s">
        <v>324</v>
      </c>
      <c r="G171" s="23">
        <v>17.15</v>
      </c>
      <c r="H171" s="24">
        <v>34.3</v>
      </c>
      <c r="I171" s="17">
        <f t="shared" si="2"/>
        <v>17.15</v>
      </c>
    </row>
    <row r="172" s="1" customFormat="1" ht="14.25" spans="1:9">
      <c r="A172" s="9">
        <v>169</v>
      </c>
      <c r="B172" s="23" t="s">
        <v>339</v>
      </c>
      <c r="C172" s="21" t="s">
        <v>33</v>
      </c>
      <c r="D172" s="12" t="s">
        <v>246</v>
      </c>
      <c r="E172" s="23">
        <v>6</v>
      </c>
      <c r="F172" s="23" t="s">
        <v>339</v>
      </c>
      <c r="G172" s="23">
        <v>5.96</v>
      </c>
      <c r="H172" s="24">
        <v>11.92</v>
      </c>
      <c r="I172" s="17">
        <f t="shared" si="2"/>
        <v>5.96</v>
      </c>
    </row>
    <row r="173" s="1" customFormat="1" ht="14.25" spans="1:9">
      <c r="A173" s="9">
        <v>170</v>
      </c>
      <c r="B173" s="23" t="s">
        <v>342</v>
      </c>
      <c r="C173" s="21" t="s">
        <v>33</v>
      </c>
      <c r="D173" s="12" t="s">
        <v>246</v>
      </c>
      <c r="E173" s="23">
        <v>3.5</v>
      </c>
      <c r="F173" s="23" t="s">
        <v>342</v>
      </c>
      <c r="G173" s="23">
        <v>3.15</v>
      </c>
      <c r="H173" s="24">
        <v>6.3</v>
      </c>
      <c r="I173" s="17">
        <f t="shared" si="2"/>
        <v>3.15</v>
      </c>
    </row>
    <row r="174" s="1" customFormat="1" ht="14.25" spans="1:9">
      <c r="A174" s="9">
        <v>171</v>
      </c>
      <c r="B174" s="12" t="s">
        <v>401</v>
      </c>
      <c r="C174" s="12" t="s">
        <v>292</v>
      </c>
      <c r="D174" s="10" t="s">
        <v>12</v>
      </c>
      <c r="E174" s="12" t="s">
        <v>402</v>
      </c>
      <c r="F174" s="12" t="s">
        <v>401</v>
      </c>
      <c r="G174" s="12" t="s">
        <v>402</v>
      </c>
      <c r="H174" s="15">
        <v>0.9008</v>
      </c>
      <c r="I174" s="17">
        <f t="shared" si="2"/>
        <v>0.4504</v>
      </c>
    </row>
    <row r="175" s="1" customFormat="1" ht="14.25" spans="1:9">
      <c r="A175" s="9">
        <v>172</v>
      </c>
      <c r="B175" s="12" t="s">
        <v>403</v>
      </c>
      <c r="C175" s="12" t="s">
        <v>292</v>
      </c>
      <c r="D175" s="10" t="s">
        <v>12</v>
      </c>
      <c r="E175" s="12" t="s">
        <v>404</v>
      </c>
      <c r="F175" s="12" t="s">
        <v>403</v>
      </c>
      <c r="G175" s="12" t="s">
        <v>404</v>
      </c>
      <c r="H175" s="15">
        <v>0.306</v>
      </c>
      <c r="I175" s="17">
        <f t="shared" si="2"/>
        <v>0.153</v>
      </c>
    </row>
    <row r="176" s="1" customFormat="1" ht="14.25" spans="1:9">
      <c r="A176" s="9">
        <v>173</v>
      </c>
      <c r="B176" s="12" t="s">
        <v>405</v>
      </c>
      <c r="C176" s="12" t="s">
        <v>292</v>
      </c>
      <c r="D176" s="12" t="s">
        <v>201</v>
      </c>
      <c r="E176" s="12" t="s">
        <v>228</v>
      </c>
      <c r="F176" s="12" t="s">
        <v>406</v>
      </c>
      <c r="G176" s="12" t="s">
        <v>228</v>
      </c>
      <c r="H176" s="15">
        <v>2.4</v>
      </c>
      <c r="I176" s="17">
        <f t="shared" si="2"/>
        <v>1.2</v>
      </c>
    </row>
    <row r="177" s="1" customFormat="1" ht="71.25" spans="1:9">
      <c r="A177" s="9">
        <v>174</v>
      </c>
      <c r="B177" s="12" t="s">
        <v>405</v>
      </c>
      <c r="C177" s="12" t="s">
        <v>292</v>
      </c>
      <c r="D177" s="12" t="s">
        <v>187</v>
      </c>
      <c r="E177" s="12" t="s">
        <v>407</v>
      </c>
      <c r="F177" s="12" t="s">
        <v>406</v>
      </c>
      <c r="G177" s="12" t="s">
        <v>408</v>
      </c>
      <c r="H177" s="15">
        <v>1.95</v>
      </c>
      <c r="I177" s="17">
        <f t="shared" si="2"/>
        <v>0.975</v>
      </c>
    </row>
    <row r="178" s="1" customFormat="1" ht="28.5" spans="1:9">
      <c r="A178" s="9">
        <v>175</v>
      </c>
      <c r="B178" s="12" t="s">
        <v>409</v>
      </c>
      <c r="C178" s="12" t="s">
        <v>410</v>
      </c>
      <c r="D178" s="12" t="s">
        <v>207</v>
      </c>
      <c r="E178" s="12" t="s">
        <v>259</v>
      </c>
      <c r="F178" s="12" t="s">
        <v>411</v>
      </c>
      <c r="G178" s="12" t="s">
        <v>177</v>
      </c>
      <c r="H178" s="15">
        <v>2</v>
      </c>
      <c r="I178" s="17">
        <f t="shared" si="2"/>
        <v>1</v>
      </c>
    </row>
    <row r="179" s="1" customFormat="1" ht="14.25" spans="1:9">
      <c r="A179" s="9">
        <v>176</v>
      </c>
      <c r="B179" s="12" t="s">
        <v>286</v>
      </c>
      <c r="C179" s="12" t="s">
        <v>54</v>
      </c>
      <c r="D179" s="12" t="s">
        <v>412</v>
      </c>
      <c r="E179" s="12" t="s">
        <v>413</v>
      </c>
      <c r="F179" s="12" t="s">
        <v>288</v>
      </c>
      <c r="G179" s="12" t="s">
        <v>414</v>
      </c>
      <c r="H179" s="15">
        <v>2.0322</v>
      </c>
      <c r="I179" s="17">
        <f t="shared" si="2"/>
        <v>1.0161</v>
      </c>
    </row>
    <row r="180" s="1" customFormat="1" ht="14.25" spans="1:9">
      <c r="A180" s="9">
        <v>177</v>
      </c>
      <c r="B180" s="12" t="s">
        <v>415</v>
      </c>
      <c r="C180" s="12" t="s">
        <v>54</v>
      </c>
      <c r="D180" s="12" t="s">
        <v>187</v>
      </c>
      <c r="E180" s="12">
        <v>30.67</v>
      </c>
      <c r="F180" s="12" t="s">
        <v>415</v>
      </c>
      <c r="G180" s="12">
        <v>30.67</v>
      </c>
      <c r="H180" s="15">
        <v>0.6134</v>
      </c>
      <c r="I180" s="17">
        <f t="shared" si="2"/>
        <v>0.3067</v>
      </c>
    </row>
    <row r="181" s="1" customFormat="1" ht="14.25" spans="1:9">
      <c r="A181" s="9">
        <v>178</v>
      </c>
      <c r="B181" s="12" t="s">
        <v>416</v>
      </c>
      <c r="C181" s="12" t="s">
        <v>54</v>
      </c>
      <c r="D181" s="10" t="s">
        <v>12</v>
      </c>
      <c r="E181" s="12">
        <v>16.3</v>
      </c>
      <c r="F181" s="12" t="s">
        <v>416</v>
      </c>
      <c r="G181" s="12">
        <v>16.3</v>
      </c>
      <c r="H181" s="15">
        <v>0.326</v>
      </c>
      <c r="I181" s="17">
        <f t="shared" si="2"/>
        <v>0.163</v>
      </c>
    </row>
    <row r="182" s="1" customFormat="1" ht="14.25" spans="1:9">
      <c r="A182" s="9">
        <v>179</v>
      </c>
      <c r="B182" s="12" t="s">
        <v>417</v>
      </c>
      <c r="C182" s="12" t="s">
        <v>54</v>
      </c>
      <c r="D182" s="10" t="s">
        <v>12</v>
      </c>
      <c r="E182" s="12">
        <v>8.39</v>
      </c>
      <c r="F182" s="12" t="s">
        <v>417</v>
      </c>
      <c r="G182" s="12">
        <v>8.39</v>
      </c>
      <c r="H182" s="15">
        <v>0.1678</v>
      </c>
      <c r="I182" s="17">
        <f t="shared" si="2"/>
        <v>0.0839</v>
      </c>
    </row>
    <row r="183" s="1" customFormat="1" ht="57" spans="1:9">
      <c r="A183" s="9">
        <v>180</v>
      </c>
      <c r="B183" s="12" t="s">
        <v>284</v>
      </c>
      <c r="C183" s="12" t="s">
        <v>54</v>
      </c>
      <c r="D183" s="12" t="s">
        <v>187</v>
      </c>
      <c r="E183" s="12" t="s">
        <v>418</v>
      </c>
      <c r="F183" s="12" t="s">
        <v>285</v>
      </c>
      <c r="G183" s="12" t="s">
        <v>418</v>
      </c>
      <c r="H183" s="15">
        <v>1.413</v>
      </c>
      <c r="I183" s="17">
        <f t="shared" si="2"/>
        <v>0.7065</v>
      </c>
    </row>
    <row r="184" s="1" customFormat="1" ht="57" spans="1:9">
      <c r="A184" s="9">
        <v>181</v>
      </c>
      <c r="B184" s="12" t="s">
        <v>419</v>
      </c>
      <c r="C184" s="12" t="s">
        <v>54</v>
      </c>
      <c r="D184" s="12" t="s">
        <v>187</v>
      </c>
      <c r="E184" s="12" t="s">
        <v>420</v>
      </c>
      <c r="F184" s="12" t="s">
        <v>419</v>
      </c>
      <c r="G184" s="12" t="s">
        <v>421</v>
      </c>
      <c r="H184" s="15">
        <v>0.8009</v>
      </c>
      <c r="I184" s="17">
        <f t="shared" si="2"/>
        <v>0.40045</v>
      </c>
    </row>
    <row r="185" s="1" customFormat="1" ht="14.25" spans="1:9">
      <c r="A185" s="9">
        <v>182</v>
      </c>
      <c r="B185" s="12" t="s">
        <v>286</v>
      </c>
      <c r="C185" s="12" t="s">
        <v>54</v>
      </c>
      <c r="D185" s="12" t="s">
        <v>187</v>
      </c>
      <c r="E185" s="12" t="s">
        <v>413</v>
      </c>
      <c r="F185" s="12" t="s">
        <v>288</v>
      </c>
      <c r="G185" s="12" t="s">
        <v>413</v>
      </c>
      <c r="H185" s="15">
        <v>2.05</v>
      </c>
      <c r="I185" s="17">
        <f t="shared" si="2"/>
        <v>1.025</v>
      </c>
    </row>
    <row r="186" s="1" customFormat="1" ht="44" customHeight="1" spans="1:9">
      <c r="A186" s="9">
        <v>183</v>
      </c>
      <c r="B186" s="12" t="s">
        <v>422</v>
      </c>
      <c r="C186" s="12" t="s">
        <v>54</v>
      </c>
      <c r="D186" s="12" t="s">
        <v>207</v>
      </c>
      <c r="E186" s="12" t="s">
        <v>423</v>
      </c>
      <c r="F186" s="12" t="s">
        <v>424</v>
      </c>
      <c r="G186" s="12" t="s">
        <v>423</v>
      </c>
      <c r="H186" s="15">
        <v>2</v>
      </c>
      <c r="I186" s="17">
        <f t="shared" si="2"/>
        <v>1</v>
      </c>
    </row>
    <row r="187" s="1" customFormat="1" ht="14.25" spans="1:9">
      <c r="A187" s="9">
        <v>184</v>
      </c>
      <c r="B187" s="12" t="s">
        <v>425</v>
      </c>
      <c r="C187" s="12" t="s">
        <v>54</v>
      </c>
      <c r="D187" s="12" t="s">
        <v>426</v>
      </c>
      <c r="E187" s="12" t="s">
        <v>427</v>
      </c>
      <c r="F187" s="12" t="s">
        <v>428</v>
      </c>
      <c r="G187" s="12" t="s">
        <v>427</v>
      </c>
      <c r="H187" s="15">
        <v>34.0287</v>
      </c>
      <c r="I187" s="17">
        <f t="shared" si="2"/>
        <v>17.01435</v>
      </c>
    </row>
    <row r="188" s="1" customFormat="1" ht="14.25" spans="1:9">
      <c r="A188" s="9">
        <v>185</v>
      </c>
      <c r="B188" s="12" t="s">
        <v>425</v>
      </c>
      <c r="C188" s="12" t="s">
        <v>54</v>
      </c>
      <c r="D188" s="12" t="s">
        <v>429</v>
      </c>
      <c r="E188" s="12">
        <v>13.41</v>
      </c>
      <c r="F188" s="12" t="s">
        <v>428</v>
      </c>
      <c r="G188" s="12">
        <v>13.41</v>
      </c>
      <c r="H188" s="15">
        <v>1.341</v>
      </c>
      <c r="I188" s="17">
        <f t="shared" si="2"/>
        <v>0.6705</v>
      </c>
    </row>
    <row r="189" s="1" customFormat="1" ht="23" customHeight="1" spans="1:9">
      <c r="A189" s="9">
        <v>186</v>
      </c>
      <c r="B189" s="12" t="s">
        <v>425</v>
      </c>
      <c r="C189" s="12" t="s">
        <v>54</v>
      </c>
      <c r="D189" s="12" t="s">
        <v>430</v>
      </c>
      <c r="E189" s="12">
        <v>57.52</v>
      </c>
      <c r="F189" s="12" t="s">
        <v>428</v>
      </c>
      <c r="G189" s="12">
        <v>57.52</v>
      </c>
      <c r="H189" s="15">
        <v>1.1504</v>
      </c>
      <c r="I189" s="17">
        <f t="shared" si="2"/>
        <v>0.5752</v>
      </c>
    </row>
    <row r="190" s="1" customFormat="1" ht="14.25" spans="1:9">
      <c r="A190" s="9">
        <v>187</v>
      </c>
      <c r="B190" s="12" t="s">
        <v>431</v>
      </c>
      <c r="C190" s="12" t="s">
        <v>54</v>
      </c>
      <c r="D190" s="12" t="s">
        <v>432</v>
      </c>
      <c r="E190" s="12">
        <v>1</v>
      </c>
      <c r="F190" s="12" t="s">
        <v>428</v>
      </c>
      <c r="G190" s="12">
        <v>1</v>
      </c>
      <c r="H190" s="15">
        <v>20</v>
      </c>
      <c r="I190" s="17">
        <f t="shared" si="2"/>
        <v>10</v>
      </c>
    </row>
    <row r="191" s="1" customFormat="1" ht="28.5" spans="1:9">
      <c r="A191" s="9">
        <v>188</v>
      </c>
      <c r="B191" s="12" t="s">
        <v>431</v>
      </c>
      <c r="C191" s="12" t="s">
        <v>54</v>
      </c>
      <c r="D191" s="12" t="s">
        <v>433</v>
      </c>
      <c r="E191" s="12">
        <v>1</v>
      </c>
      <c r="F191" s="12" t="s">
        <v>428</v>
      </c>
      <c r="G191" s="12">
        <v>1</v>
      </c>
      <c r="H191" s="15">
        <v>5</v>
      </c>
      <c r="I191" s="17">
        <f t="shared" si="2"/>
        <v>2.5</v>
      </c>
    </row>
    <row r="192" s="1" customFormat="1" ht="14.25" spans="1:9">
      <c r="A192" s="9">
        <v>189</v>
      </c>
      <c r="B192" s="12" t="s">
        <v>434</v>
      </c>
      <c r="C192" s="12" t="s">
        <v>33</v>
      </c>
      <c r="D192" s="12" t="s">
        <v>429</v>
      </c>
      <c r="E192" s="12" t="s">
        <v>435</v>
      </c>
      <c r="F192" s="12" t="s">
        <v>436</v>
      </c>
      <c r="G192" s="12">
        <v>60.35</v>
      </c>
      <c r="H192" s="15">
        <v>6.035</v>
      </c>
      <c r="I192" s="17">
        <f t="shared" si="2"/>
        <v>3.0175</v>
      </c>
    </row>
    <row r="193" s="1" customFormat="1" ht="14.25" spans="1:9">
      <c r="A193" s="9">
        <v>190</v>
      </c>
      <c r="B193" s="12" t="s">
        <v>437</v>
      </c>
      <c r="C193" s="12" t="s">
        <v>37</v>
      </c>
      <c r="D193" s="12" t="s">
        <v>438</v>
      </c>
      <c r="E193" s="12">
        <v>1</v>
      </c>
      <c r="F193" s="12" t="s">
        <v>305</v>
      </c>
      <c r="G193" s="12">
        <v>1</v>
      </c>
      <c r="H193" s="15">
        <v>10</v>
      </c>
      <c r="I193" s="17">
        <f t="shared" si="2"/>
        <v>5</v>
      </c>
    </row>
    <row r="194" s="1" customFormat="1" ht="14.25" spans="1:9">
      <c r="A194" s="9">
        <v>191</v>
      </c>
      <c r="B194" s="12" t="s">
        <v>439</v>
      </c>
      <c r="C194" s="12" t="s">
        <v>33</v>
      </c>
      <c r="D194" s="12" t="s">
        <v>438</v>
      </c>
      <c r="E194" s="12" t="s">
        <v>440</v>
      </c>
      <c r="F194" s="12" t="s">
        <v>441</v>
      </c>
      <c r="G194" s="12">
        <v>1</v>
      </c>
      <c r="H194" s="15">
        <v>10</v>
      </c>
      <c r="I194" s="17">
        <f t="shared" si="2"/>
        <v>5</v>
      </c>
    </row>
    <row r="195" s="1" customFormat="1" ht="30" customHeight="1" spans="1:9">
      <c r="A195" s="9">
        <v>192</v>
      </c>
      <c r="B195" s="12" t="s">
        <v>158</v>
      </c>
      <c r="C195" s="13" t="s">
        <v>51</v>
      </c>
      <c r="D195" s="13" t="s">
        <v>442</v>
      </c>
      <c r="E195" s="12" t="s">
        <v>224</v>
      </c>
      <c r="F195" s="12" t="s">
        <v>160</v>
      </c>
      <c r="G195" s="12" t="s">
        <v>443</v>
      </c>
      <c r="H195" s="14">
        <v>6.18</v>
      </c>
      <c r="I195" s="17">
        <f t="shared" si="2"/>
        <v>3.09</v>
      </c>
    </row>
    <row r="196" s="1" customFormat="1" ht="14.25" spans="1:9">
      <c r="A196" s="9">
        <v>193</v>
      </c>
      <c r="B196" s="12" t="s">
        <v>444</v>
      </c>
      <c r="C196" s="12" t="s">
        <v>410</v>
      </c>
      <c r="D196" s="12" t="s">
        <v>445</v>
      </c>
      <c r="E196" s="12">
        <v>1</v>
      </c>
      <c r="F196" s="12" t="s">
        <v>446</v>
      </c>
      <c r="G196" s="12">
        <v>1</v>
      </c>
      <c r="H196" s="15">
        <v>5</v>
      </c>
      <c r="I196" s="17">
        <f t="shared" si="2"/>
        <v>2.5</v>
      </c>
    </row>
    <row r="197" s="1" customFormat="1" ht="14.25" spans="1:9">
      <c r="A197" s="9">
        <v>194</v>
      </c>
      <c r="B197" s="12" t="s">
        <v>447</v>
      </c>
      <c r="C197" s="12" t="s">
        <v>410</v>
      </c>
      <c r="D197" s="12" t="s">
        <v>445</v>
      </c>
      <c r="E197" s="12">
        <v>1</v>
      </c>
      <c r="F197" s="12" t="s">
        <v>448</v>
      </c>
      <c r="G197" s="12">
        <v>1</v>
      </c>
      <c r="H197" s="15">
        <v>5</v>
      </c>
      <c r="I197" s="17">
        <f t="shared" ref="I197:I232" si="3">H197*0.5</f>
        <v>2.5</v>
      </c>
    </row>
    <row r="198" s="1" customFormat="1" ht="28.5" spans="1:9">
      <c r="A198" s="9">
        <v>195</v>
      </c>
      <c r="B198" s="12" t="s">
        <v>449</v>
      </c>
      <c r="C198" s="13" t="s">
        <v>51</v>
      </c>
      <c r="D198" s="12" t="s">
        <v>445</v>
      </c>
      <c r="E198" s="12">
        <v>1</v>
      </c>
      <c r="F198" s="12" t="s">
        <v>450</v>
      </c>
      <c r="G198" s="12">
        <v>1</v>
      </c>
      <c r="H198" s="15">
        <v>5</v>
      </c>
      <c r="I198" s="17">
        <f t="shared" si="3"/>
        <v>2.5</v>
      </c>
    </row>
    <row r="199" s="1" customFormat="1" ht="15" spans="1:9">
      <c r="A199" s="9">
        <v>196</v>
      </c>
      <c r="B199" s="25" t="s">
        <v>405</v>
      </c>
      <c r="C199" s="25" t="s">
        <v>292</v>
      </c>
      <c r="D199" s="25" t="s">
        <v>445</v>
      </c>
      <c r="E199" s="25" t="s">
        <v>177</v>
      </c>
      <c r="F199" s="25" t="s">
        <v>406</v>
      </c>
      <c r="G199" s="25" t="s">
        <v>177</v>
      </c>
      <c r="H199" s="26">
        <v>5</v>
      </c>
      <c r="I199" s="17">
        <f t="shared" si="3"/>
        <v>2.5</v>
      </c>
    </row>
    <row r="200" s="2" customFormat="1" ht="33" customHeight="1" spans="1:9">
      <c r="A200" s="9">
        <v>197</v>
      </c>
      <c r="B200" s="12" t="s">
        <v>451</v>
      </c>
      <c r="C200" s="12" t="s">
        <v>43</v>
      </c>
      <c r="D200" s="12" t="s">
        <v>445</v>
      </c>
      <c r="E200" s="12">
        <v>1</v>
      </c>
      <c r="F200" s="12" t="s">
        <v>452</v>
      </c>
      <c r="G200" s="12">
        <v>1</v>
      </c>
      <c r="H200" s="15">
        <v>5</v>
      </c>
      <c r="I200" s="17">
        <f t="shared" si="3"/>
        <v>2.5</v>
      </c>
    </row>
    <row r="201" s="1" customFormat="1" ht="27" customHeight="1" spans="1:9">
      <c r="A201" s="9">
        <v>198</v>
      </c>
      <c r="B201" s="12" t="s">
        <v>453</v>
      </c>
      <c r="C201" s="12" t="s">
        <v>91</v>
      </c>
      <c r="D201" s="12" t="s">
        <v>445</v>
      </c>
      <c r="E201" s="12">
        <v>1</v>
      </c>
      <c r="F201" s="12" t="s">
        <v>454</v>
      </c>
      <c r="G201" s="12">
        <v>1</v>
      </c>
      <c r="H201" s="15">
        <v>5</v>
      </c>
      <c r="I201" s="17">
        <f t="shared" si="3"/>
        <v>2.5</v>
      </c>
    </row>
    <row r="202" s="1" customFormat="1" ht="38" customHeight="1" spans="1:9">
      <c r="A202" s="9">
        <v>199</v>
      </c>
      <c r="B202" s="12" t="s">
        <v>422</v>
      </c>
      <c r="C202" s="12" t="s">
        <v>54</v>
      </c>
      <c r="D202" s="12" t="s">
        <v>445</v>
      </c>
      <c r="E202" s="12">
        <v>1</v>
      </c>
      <c r="F202" s="12" t="s">
        <v>424</v>
      </c>
      <c r="G202" s="12">
        <v>1</v>
      </c>
      <c r="H202" s="15">
        <v>5</v>
      </c>
      <c r="I202" s="17">
        <f t="shared" si="3"/>
        <v>2.5</v>
      </c>
    </row>
    <row r="203" s="1" customFormat="1" ht="14.25" spans="1:9">
      <c r="A203" s="9">
        <v>200</v>
      </c>
      <c r="B203" s="12" t="s">
        <v>455</v>
      </c>
      <c r="C203" s="12" t="s">
        <v>51</v>
      </c>
      <c r="D203" s="12" t="s">
        <v>456</v>
      </c>
      <c r="E203" s="12"/>
      <c r="F203" s="12" t="s">
        <v>457</v>
      </c>
      <c r="G203" s="12" t="s">
        <v>458</v>
      </c>
      <c r="H203" s="15">
        <v>20</v>
      </c>
      <c r="I203" s="17">
        <f t="shared" si="3"/>
        <v>10</v>
      </c>
    </row>
    <row r="204" s="1" customFormat="1" ht="14.25" spans="1:9">
      <c r="A204" s="9">
        <v>201</v>
      </c>
      <c r="B204" s="12" t="s">
        <v>459</v>
      </c>
      <c r="C204" s="12" t="s">
        <v>33</v>
      </c>
      <c r="D204" s="12" t="s">
        <v>456</v>
      </c>
      <c r="E204" s="12"/>
      <c r="F204" s="12" t="s">
        <v>460</v>
      </c>
      <c r="G204" s="12" t="s">
        <v>461</v>
      </c>
      <c r="H204" s="15">
        <v>20</v>
      </c>
      <c r="I204" s="17">
        <f t="shared" si="3"/>
        <v>10</v>
      </c>
    </row>
    <row r="205" s="1" customFormat="1" ht="14.25" spans="1:9">
      <c r="A205" s="9">
        <v>202</v>
      </c>
      <c r="B205" s="12" t="s">
        <v>462</v>
      </c>
      <c r="C205" s="12" t="s">
        <v>33</v>
      </c>
      <c r="D205" s="12" t="s">
        <v>456</v>
      </c>
      <c r="E205" s="12"/>
      <c r="F205" s="12" t="s">
        <v>463</v>
      </c>
      <c r="G205" s="12" t="s">
        <v>464</v>
      </c>
      <c r="H205" s="15">
        <v>20</v>
      </c>
      <c r="I205" s="17">
        <f t="shared" si="3"/>
        <v>10</v>
      </c>
    </row>
    <row r="206" s="1" customFormat="1" ht="27" customHeight="1" spans="1:9">
      <c r="A206" s="9">
        <v>203</v>
      </c>
      <c r="B206" s="12" t="s">
        <v>465</v>
      </c>
      <c r="C206" s="12" t="s">
        <v>51</v>
      </c>
      <c r="D206" s="12" t="s">
        <v>456</v>
      </c>
      <c r="E206" s="12"/>
      <c r="F206" s="12" t="s">
        <v>457</v>
      </c>
      <c r="G206" s="12" t="s">
        <v>466</v>
      </c>
      <c r="H206" s="15">
        <v>20</v>
      </c>
      <c r="I206" s="17">
        <f t="shared" si="3"/>
        <v>10</v>
      </c>
    </row>
    <row r="207" s="1" customFormat="1" ht="21" customHeight="1" spans="1:9">
      <c r="A207" s="9">
        <v>204</v>
      </c>
      <c r="B207" s="12" t="s">
        <v>467</v>
      </c>
      <c r="C207" s="12" t="s">
        <v>40</v>
      </c>
      <c r="D207" s="12" t="s">
        <v>456</v>
      </c>
      <c r="E207" s="12"/>
      <c r="F207" s="12" t="s">
        <v>468</v>
      </c>
      <c r="G207" s="12" t="s">
        <v>469</v>
      </c>
      <c r="H207" s="15">
        <v>20</v>
      </c>
      <c r="I207" s="17">
        <f t="shared" si="3"/>
        <v>10</v>
      </c>
    </row>
    <row r="208" s="1" customFormat="1" ht="28.5" spans="1:9">
      <c r="A208" s="9">
        <v>205</v>
      </c>
      <c r="B208" s="12" t="s">
        <v>470</v>
      </c>
      <c r="C208" s="12" t="s">
        <v>33</v>
      </c>
      <c r="D208" s="12" t="s">
        <v>471</v>
      </c>
      <c r="E208" s="12"/>
      <c r="F208" s="12" t="s">
        <v>472</v>
      </c>
      <c r="G208" s="12" t="s">
        <v>473</v>
      </c>
      <c r="H208" s="15">
        <v>2.499</v>
      </c>
      <c r="I208" s="17">
        <f t="shared" si="3"/>
        <v>1.2495</v>
      </c>
    </row>
    <row r="209" s="1" customFormat="1" ht="28.5" spans="1:9">
      <c r="A209" s="9">
        <v>206</v>
      </c>
      <c r="B209" s="12" t="s">
        <v>474</v>
      </c>
      <c r="C209" s="12" t="s">
        <v>33</v>
      </c>
      <c r="D209" s="12" t="s">
        <v>471</v>
      </c>
      <c r="E209" s="12"/>
      <c r="F209" s="12" t="s">
        <v>475</v>
      </c>
      <c r="G209" s="12" t="s">
        <v>476</v>
      </c>
      <c r="H209" s="15">
        <v>6.762</v>
      </c>
      <c r="I209" s="17">
        <f t="shared" si="3"/>
        <v>3.381</v>
      </c>
    </row>
    <row r="210" s="1" customFormat="1" ht="27" customHeight="1" spans="1:9">
      <c r="A210" s="9">
        <v>207</v>
      </c>
      <c r="B210" s="12" t="s">
        <v>477</v>
      </c>
      <c r="C210" s="12" t="s">
        <v>33</v>
      </c>
      <c r="D210" s="12" t="s">
        <v>471</v>
      </c>
      <c r="E210" s="12"/>
      <c r="F210" s="12" t="s">
        <v>478</v>
      </c>
      <c r="G210" s="12" t="s">
        <v>479</v>
      </c>
      <c r="H210" s="15">
        <v>7.274</v>
      </c>
      <c r="I210" s="17">
        <f t="shared" si="3"/>
        <v>3.637</v>
      </c>
    </row>
    <row r="211" s="1" customFormat="1" ht="28.5" spans="1:9">
      <c r="A211" s="9">
        <v>208</v>
      </c>
      <c r="B211" s="12" t="s">
        <v>480</v>
      </c>
      <c r="C211" s="12" t="s">
        <v>54</v>
      </c>
      <c r="D211" s="12" t="s">
        <v>471</v>
      </c>
      <c r="E211" s="12"/>
      <c r="F211" s="12" t="s">
        <v>481</v>
      </c>
      <c r="G211" s="12" t="s">
        <v>482</v>
      </c>
      <c r="H211" s="15">
        <v>0.669</v>
      </c>
      <c r="I211" s="17">
        <f t="shared" si="3"/>
        <v>0.3345</v>
      </c>
    </row>
    <row r="212" s="1" customFormat="1" ht="28.5" spans="1:9">
      <c r="A212" s="9">
        <v>209</v>
      </c>
      <c r="B212" s="12" t="s">
        <v>483</v>
      </c>
      <c r="C212" s="12" t="s">
        <v>54</v>
      </c>
      <c r="D212" s="12" t="s">
        <v>471</v>
      </c>
      <c r="E212" s="12"/>
      <c r="F212" s="12" t="s">
        <v>484</v>
      </c>
      <c r="G212" s="12" t="s">
        <v>485</v>
      </c>
      <c r="H212" s="15">
        <v>5.634</v>
      </c>
      <c r="I212" s="17">
        <f t="shared" si="3"/>
        <v>2.817</v>
      </c>
    </row>
    <row r="213" s="1" customFormat="1" ht="28.5" spans="1:9">
      <c r="A213" s="9">
        <v>210</v>
      </c>
      <c r="B213" s="27" t="s">
        <v>486</v>
      </c>
      <c r="C213" s="12" t="s">
        <v>54</v>
      </c>
      <c r="D213" s="12" t="s">
        <v>471</v>
      </c>
      <c r="E213" s="12"/>
      <c r="F213" s="12" t="s">
        <v>487</v>
      </c>
      <c r="G213" s="12" t="s">
        <v>488</v>
      </c>
      <c r="H213" s="15">
        <v>2.544</v>
      </c>
      <c r="I213" s="17">
        <f t="shared" si="3"/>
        <v>1.272</v>
      </c>
    </row>
    <row r="214" s="1" customFormat="1" ht="28.5" spans="1:9">
      <c r="A214" s="9">
        <v>211</v>
      </c>
      <c r="B214" s="12" t="s">
        <v>489</v>
      </c>
      <c r="C214" s="12" t="s">
        <v>54</v>
      </c>
      <c r="D214" s="12" t="s">
        <v>471</v>
      </c>
      <c r="E214" s="12"/>
      <c r="F214" s="12" t="s">
        <v>490</v>
      </c>
      <c r="G214" s="12" t="s">
        <v>491</v>
      </c>
      <c r="H214" s="15">
        <v>2.604</v>
      </c>
      <c r="I214" s="17">
        <f t="shared" si="3"/>
        <v>1.302</v>
      </c>
    </row>
    <row r="215" s="1" customFormat="1" ht="28.5" spans="1:9">
      <c r="A215" s="9">
        <v>212</v>
      </c>
      <c r="B215" s="12" t="s">
        <v>492</v>
      </c>
      <c r="C215" s="12" t="s">
        <v>54</v>
      </c>
      <c r="D215" s="12" t="s">
        <v>471</v>
      </c>
      <c r="E215" s="12"/>
      <c r="F215" s="12" t="s">
        <v>493</v>
      </c>
      <c r="G215" s="12" t="s">
        <v>494</v>
      </c>
      <c r="H215" s="15">
        <v>1.311</v>
      </c>
      <c r="I215" s="17">
        <f t="shared" si="3"/>
        <v>0.6555</v>
      </c>
    </row>
    <row r="216" s="1" customFormat="1" ht="28.5" spans="1:9">
      <c r="A216" s="9">
        <v>213</v>
      </c>
      <c r="B216" s="12" t="s">
        <v>495</v>
      </c>
      <c r="C216" s="12" t="s">
        <v>40</v>
      </c>
      <c r="D216" s="12" t="s">
        <v>471</v>
      </c>
      <c r="E216" s="12"/>
      <c r="F216" s="12" t="s">
        <v>496</v>
      </c>
      <c r="G216" s="12" t="s">
        <v>497</v>
      </c>
      <c r="H216" s="14">
        <v>0.423</v>
      </c>
      <c r="I216" s="17">
        <f t="shared" si="3"/>
        <v>0.2115</v>
      </c>
    </row>
    <row r="217" s="1" customFormat="1" ht="28.5" spans="1:9">
      <c r="A217" s="9">
        <v>214</v>
      </c>
      <c r="B217" s="12" t="s">
        <v>498</v>
      </c>
      <c r="C217" s="12" t="s">
        <v>40</v>
      </c>
      <c r="D217" s="12" t="s">
        <v>471</v>
      </c>
      <c r="E217" s="12"/>
      <c r="F217" s="12" t="s">
        <v>499</v>
      </c>
      <c r="G217" s="12" t="s">
        <v>500</v>
      </c>
      <c r="H217" s="14">
        <v>1.3543</v>
      </c>
      <c r="I217" s="17">
        <f t="shared" si="3"/>
        <v>0.67715</v>
      </c>
    </row>
    <row r="218" s="1" customFormat="1" ht="28.5" spans="1:9">
      <c r="A218" s="9">
        <v>215</v>
      </c>
      <c r="B218" s="12" t="s">
        <v>501</v>
      </c>
      <c r="C218" s="12" t="s">
        <v>40</v>
      </c>
      <c r="D218" s="12" t="s">
        <v>471</v>
      </c>
      <c r="E218" s="12"/>
      <c r="F218" s="12" t="s">
        <v>502</v>
      </c>
      <c r="G218" s="12" t="s">
        <v>503</v>
      </c>
      <c r="H218" s="14">
        <v>1.922</v>
      </c>
      <c r="I218" s="17">
        <f t="shared" si="3"/>
        <v>0.961</v>
      </c>
    </row>
    <row r="219" s="1" customFormat="1" ht="28.5" spans="1:9">
      <c r="A219" s="9">
        <v>216</v>
      </c>
      <c r="B219" s="12" t="s">
        <v>504</v>
      </c>
      <c r="C219" s="12" t="s">
        <v>40</v>
      </c>
      <c r="D219" s="12" t="s">
        <v>471</v>
      </c>
      <c r="E219" s="12"/>
      <c r="F219" s="12" t="s">
        <v>505</v>
      </c>
      <c r="G219" s="12" t="s">
        <v>506</v>
      </c>
      <c r="H219" s="14">
        <v>0.493</v>
      </c>
      <c r="I219" s="17">
        <f t="shared" si="3"/>
        <v>0.2465</v>
      </c>
    </row>
    <row r="220" s="1" customFormat="1" ht="28.5" spans="1:9">
      <c r="A220" s="9">
        <v>217</v>
      </c>
      <c r="B220" s="12" t="s">
        <v>507</v>
      </c>
      <c r="C220" s="12" t="s">
        <v>40</v>
      </c>
      <c r="D220" s="12" t="s">
        <v>471</v>
      </c>
      <c r="E220" s="12"/>
      <c r="F220" s="12" t="s">
        <v>508</v>
      </c>
      <c r="G220" s="12" t="s">
        <v>509</v>
      </c>
      <c r="H220" s="14">
        <v>0.858</v>
      </c>
      <c r="I220" s="17">
        <f t="shared" si="3"/>
        <v>0.429</v>
      </c>
    </row>
    <row r="221" s="1" customFormat="1" ht="28.5" spans="1:9">
      <c r="A221" s="9">
        <v>218</v>
      </c>
      <c r="B221" s="12" t="s">
        <v>510</v>
      </c>
      <c r="C221" s="12" t="s">
        <v>40</v>
      </c>
      <c r="D221" s="12" t="s">
        <v>471</v>
      </c>
      <c r="E221" s="12"/>
      <c r="F221" s="12" t="s">
        <v>511</v>
      </c>
      <c r="G221" s="12" t="s">
        <v>512</v>
      </c>
      <c r="H221" s="14">
        <v>7.199</v>
      </c>
      <c r="I221" s="17">
        <f t="shared" si="3"/>
        <v>3.5995</v>
      </c>
    </row>
    <row r="222" s="1" customFormat="1" ht="28.5" spans="1:9">
      <c r="A222" s="9">
        <v>219</v>
      </c>
      <c r="B222" s="12" t="s">
        <v>513</v>
      </c>
      <c r="C222" s="12" t="s">
        <v>40</v>
      </c>
      <c r="D222" s="12" t="s">
        <v>471</v>
      </c>
      <c r="E222" s="12"/>
      <c r="F222" s="12" t="s">
        <v>514</v>
      </c>
      <c r="G222" s="12" t="s">
        <v>515</v>
      </c>
      <c r="H222" s="15">
        <v>0.965</v>
      </c>
      <c r="I222" s="17">
        <f t="shared" si="3"/>
        <v>0.4825</v>
      </c>
    </row>
    <row r="223" s="1" customFormat="1" ht="28.5" spans="1:9">
      <c r="A223" s="9">
        <v>220</v>
      </c>
      <c r="B223" s="12" t="s">
        <v>516</v>
      </c>
      <c r="C223" s="12" t="s">
        <v>91</v>
      </c>
      <c r="D223" s="12" t="s">
        <v>471</v>
      </c>
      <c r="E223" s="12"/>
      <c r="F223" s="12" t="s">
        <v>517</v>
      </c>
      <c r="G223" s="12" t="s">
        <v>518</v>
      </c>
      <c r="H223" s="15">
        <v>3.483</v>
      </c>
      <c r="I223" s="17">
        <f t="shared" si="3"/>
        <v>1.7415</v>
      </c>
    </row>
    <row r="224" s="1" customFormat="1" ht="28.5" spans="1:9">
      <c r="A224" s="9">
        <v>221</v>
      </c>
      <c r="B224" s="12" t="s">
        <v>519</v>
      </c>
      <c r="C224" s="12" t="s">
        <v>48</v>
      </c>
      <c r="D224" s="12" t="s">
        <v>471</v>
      </c>
      <c r="E224" s="12"/>
      <c r="F224" s="12" t="s">
        <v>520</v>
      </c>
      <c r="G224" s="12" t="s">
        <v>521</v>
      </c>
      <c r="H224" s="15">
        <v>2.519</v>
      </c>
      <c r="I224" s="17">
        <f t="shared" si="3"/>
        <v>1.2595</v>
      </c>
    </row>
    <row r="225" s="1" customFormat="1" ht="28.5" spans="1:9">
      <c r="A225" s="9">
        <v>222</v>
      </c>
      <c r="B225" s="12" t="s">
        <v>522</v>
      </c>
      <c r="C225" s="12" t="s">
        <v>51</v>
      </c>
      <c r="D225" s="12" t="s">
        <v>471</v>
      </c>
      <c r="E225" s="12"/>
      <c r="F225" s="12" t="s">
        <v>523</v>
      </c>
      <c r="G225" s="12" t="s">
        <v>524</v>
      </c>
      <c r="H225" s="15">
        <v>2.173</v>
      </c>
      <c r="I225" s="17">
        <f t="shared" si="3"/>
        <v>1.0865</v>
      </c>
    </row>
    <row r="226" s="1" customFormat="1" ht="14.25" spans="1:9">
      <c r="A226" s="9">
        <v>223</v>
      </c>
      <c r="B226" s="12" t="s">
        <v>522</v>
      </c>
      <c r="C226" s="12" t="s">
        <v>51</v>
      </c>
      <c r="D226" s="12" t="s">
        <v>525</v>
      </c>
      <c r="E226" s="12"/>
      <c r="F226" s="12" t="s">
        <v>523</v>
      </c>
      <c r="G226" s="12" t="s">
        <v>526</v>
      </c>
      <c r="H226" s="15">
        <v>36.528</v>
      </c>
      <c r="I226" s="17">
        <f t="shared" si="3"/>
        <v>18.264</v>
      </c>
    </row>
    <row r="227" s="1" customFormat="1" ht="14.25" spans="1:9">
      <c r="A227" s="9">
        <v>224</v>
      </c>
      <c r="B227" s="12" t="s">
        <v>527</v>
      </c>
      <c r="C227" s="12" t="s">
        <v>60</v>
      </c>
      <c r="D227" s="12" t="s">
        <v>528</v>
      </c>
      <c r="E227" s="12"/>
      <c r="F227" s="12" t="s">
        <v>529</v>
      </c>
      <c r="G227" s="12" t="s">
        <v>530</v>
      </c>
      <c r="H227" s="15">
        <v>10.02</v>
      </c>
      <c r="I227" s="17">
        <f t="shared" si="3"/>
        <v>5.01</v>
      </c>
    </row>
    <row r="228" s="1" customFormat="1" ht="28.5" spans="1:9">
      <c r="A228" s="9">
        <v>225</v>
      </c>
      <c r="B228" s="12" t="s">
        <v>527</v>
      </c>
      <c r="C228" s="12" t="s">
        <v>60</v>
      </c>
      <c r="D228" s="12" t="s">
        <v>531</v>
      </c>
      <c r="E228" s="12"/>
      <c r="F228" s="12" t="s">
        <v>529</v>
      </c>
      <c r="G228" s="12" t="s">
        <v>532</v>
      </c>
      <c r="H228" s="15">
        <v>2.89</v>
      </c>
      <c r="I228" s="17">
        <f t="shared" si="3"/>
        <v>1.445</v>
      </c>
    </row>
    <row r="229" s="1" customFormat="1" ht="28.5" spans="1:9">
      <c r="A229" s="9">
        <v>226</v>
      </c>
      <c r="B229" s="12" t="s">
        <v>533</v>
      </c>
      <c r="C229" s="12" t="s">
        <v>51</v>
      </c>
      <c r="D229" s="12" t="s">
        <v>534</v>
      </c>
      <c r="E229" s="12"/>
      <c r="F229" s="12" t="s">
        <v>457</v>
      </c>
      <c r="G229" s="12" t="s">
        <v>535</v>
      </c>
      <c r="H229" s="15">
        <v>25</v>
      </c>
      <c r="I229" s="17">
        <f t="shared" si="3"/>
        <v>12.5</v>
      </c>
    </row>
    <row r="230" s="1" customFormat="1" ht="28.5" spans="1:9">
      <c r="A230" s="9">
        <v>227</v>
      </c>
      <c r="B230" s="12" t="s">
        <v>533</v>
      </c>
      <c r="C230" s="12" t="s">
        <v>51</v>
      </c>
      <c r="D230" s="12" t="s">
        <v>531</v>
      </c>
      <c r="E230" s="12"/>
      <c r="F230" s="12" t="s">
        <v>457</v>
      </c>
      <c r="G230" s="12" t="s">
        <v>536</v>
      </c>
      <c r="H230" s="15">
        <v>15.16</v>
      </c>
      <c r="I230" s="17">
        <f t="shared" si="3"/>
        <v>7.58</v>
      </c>
    </row>
    <row r="231" s="1" customFormat="1" ht="28.5" spans="1:9">
      <c r="A231" s="9">
        <v>228</v>
      </c>
      <c r="B231" s="12" t="s">
        <v>537</v>
      </c>
      <c r="C231" s="12" t="s">
        <v>33</v>
      </c>
      <c r="D231" s="12" t="s">
        <v>531</v>
      </c>
      <c r="E231" s="12"/>
      <c r="F231" s="12" t="s">
        <v>463</v>
      </c>
      <c r="G231" s="12" t="s">
        <v>538</v>
      </c>
      <c r="H231" s="15">
        <v>20.2</v>
      </c>
      <c r="I231" s="17">
        <f t="shared" si="3"/>
        <v>10.1</v>
      </c>
    </row>
    <row r="232" s="1" customFormat="1" ht="26" customHeight="1" spans="1:9">
      <c r="A232" s="9">
        <v>229</v>
      </c>
      <c r="B232" s="12" t="s">
        <v>539</v>
      </c>
      <c r="C232" s="12"/>
      <c r="D232" s="12"/>
      <c r="E232" s="17"/>
      <c r="F232" s="17"/>
      <c r="G232" s="17"/>
      <c r="H232" s="28">
        <v>184.53</v>
      </c>
      <c r="I232" s="17">
        <f t="shared" si="3"/>
        <v>92.265</v>
      </c>
    </row>
    <row r="233" ht="25" customHeight="1" spans="1:9">
      <c r="A233" s="17"/>
      <c r="B233" s="17"/>
      <c r="C233" s="17"/>
      <c r="D233" s="17"/>
      <c r="E233" s="17"/>
      <c r="F233" s="17"/>
      <c r="G233" s="17"/>
      <c r="H233" s="17"/>
      <c r="I233" s="17">
        <v>651.5218</v>
      </c>
    </row>
  </sheetData>
  <mergeCells count="1">
    <mergeCell ref="A1:H2"/>
  </mergeCells>
  <pageMargins left="0.7" right="0.7" top="0.75" bottom="0.75" header="0.3" footer="0.3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休闲spa</cp:lastModifiedBy>
  <dcterms:created xsi:type="dcterms:W3CDTF">2023-05-12T11:15:00Z</dcterms:created>
  <dcterms:modified xsi:type="dcterms:W3CDTF">2024-02-06T08:04:50Z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2752B5F58DDF49BF97911E64A717C0CD_12</vt:lpwstr>
  </property>
</Properties>
</file>