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县十三五重点项目修改稿" sheetId="1" r:id="rId1"/>
    <sheet name="Sheet1" sheetId="2" r:id="rId2"/>
    <sheet name="Sheet3" sheetId="3" r:id="rId3"/>
  </sheets>
  <externalReferences>
    <externalReference r:id="rId6"/>
  </externalReferences>
  <definedNames>
    <definedName name="_xlnm._FilterDatabase" localSheetId="0" hidden="1">'县十三五重点项目修改稿'!$A$4:$R$148</definedName>
    <definedName name="CompleteAndStart">'[1]Sheet2'!$E$35:$I$35</definedName>
    <definedName name="_xlnm.Print_Area" localSheetId="0">'县十三五重点项目修改稿'!$A$1:$R$149</definedName>
    <definedName name="_xlnm.Print_Titles" localSheetId="0">'县十三五重点项目修改稿'!$3:$4</definedName>
  </definedNames>
  <calcPr fullCalcOnLoad="1"/>
</workbook>
</file>

<file path=xl/comments1.xml><?xml version="1.0" encoding="utf-8"?>
<comments xmlns="http://schemas.openxmlformats.org/spreadsheetml/2006/main">
  <authors>
    <author>作者</author>
  </authors>
  <commentList>
    <comment ref="E93" authorId="0">
      <text>
        <r>
          <rPr>
            <b/>
            <sz val="9"/>
            <rFont val="宋体"/>
            <family val="0"/>
          </rPr>
          <t xml:space="preserve">作者:
</t>
        </r>
      </text>
    </comment>
  </commentList>
</comments>
</file>

<file path=xl/sharedStrings.xml><?xml version="1.0" encoding="utf-8"?>
<sst xmlns="http://schemas.openxmlformats.org/spreadsheetml/2006/main" count="1362" uniqueCount="776">
  <si>
    <t>前期规划阶段。</t>
  </si>
  <si>
    <t>2017年开工建设，2018年建成。</t>
  </si>
  <si>
    <t>罗源县碧里乡人民政府</t>
  </si>
  <si>
    <t xml:space="preserve">吴高斌      </t>
  </si>
  <si>
    <t>河洋溪防洪治理建设项目</t>
  </si>
  <si>
    <t>中房镇</t>
  </si>
  <si>
    <t>分二期建设：一期新建堤防长度共计7.74km；新建穿堤涵管（涵闸）共计5处；跨河闸（坝、桥）改造共计3处。二期新建堤防长度共计5.42km；防洪墙加固长度共计0.9km；新建穿堤涵管（涵闸）共计5处；跨河闸（坝、桥）改造共计3处。</t>
  </si>
  <si>
    <t>2017年开工，2019年全面建成。</t>
  </si>
  <si>
    <t>罗源县中房镇人民政府</t>
  </si>
  <si>
    <t xml:space="preserve">林  云    </t>
  </si>
  <si>
    <t>圣塘二级渔港</t>
  </si>
  <si>
    <t>鉴江镇圣塘村</t>
  </si>
  <si>
    <t>建造一个二级渔港，满足镇区及渔排作业人员出海需求。</t>
  </si>
  <si>
    <t>开展前期项目调研工作。</t>
  </si>
  <si>
    <r>
      <t>2017年开工，至2020年力争投入使用。</t>
    </r>
  </si>
  <si>
    <t>罗源县鉴江镇人民政府</t>
  </si>
  <si>
    <t>郑国忠</t>
  </si>
  <si>
    <t xml:space="preserve">林  锦  </t>
  </si>
  <si>
    <t>雷  霹</t>
  </si>
  <si>
    <t>起步沐禾休闲农村建设项目</t>
  </si>
  <si>
    <t>规划面积2000亩，建设沐禾旅客服务中心、果园、迷宫花园、林园、湿地公园、生态农业园、庄园及配套设施。</t>
  </si>
  <si>
    <t>完成可研和项目规划。</t>
  </si>
  <si>
    <t>2016年开工，至2025年逐步建成。</t>
  </si>
  <si>
    <t>福州沐禾园林有限公司</t>
  </si>
  <si>
    <t>林竞翔</t>
  </si>
  <si>
    <t>建设供销社、工会停车场。</t>
  </si>
  <si>
    <r>
      <t>三、</t>
    </r>
    <r>
      <rPr>
        <b/>
        <sz val="11"/>
        <color indexed="8"/>
        <rFont val="Times New Roman"/>
        <family val="1"/>
      </rPr>
      <t>“</t>
    </r>
    <r>
      <rPr>
        <b/>
        <sz val="11"/>
        <color indexed="8"/>
        <rFont val="宋体"/>
        <family val="0"/>
      </rPr>
      <t>十三五</t>
    </r>
    <r>
      <rPr>
        <b/>
        <sz val="11"/>
        <color indexed="8"/>
        <rFont val="Times New Roman"/>
        <family val="1"/>
      </rPr>
      <t>”</t>
    </r>
    <r>
      <rPr>
        <b/>
        <sz val="11"/>
        <color indexed="8"/>
        <rFont val="宋体"/>
        <family val="0"/>
      </rPr>
      <t>前期、策划项目   15项</t>
    </r>
  </si>
  <si>
    <t>新建、续建堤防1km。</t>
  </si>
  <si>
    <t>罗源县凤山镇人民政府</t>
  </si>
  <si>
    <t xml:space="preserve">林  明   </t>
  </si>
  <si>
    <t>新建、续建堤防3km。</t>
  </si>
  <si>
    <t>罗源县起步镇人民政府</t>
  </si>
  <si>
    <t xml:space="preserve">陈哲明      </t>
  </si>
  <si>
    <t>新建、续建堤防2.5km。</t>
  </si>
  <si>
    <t>罗源县农村饮水安全提升工程</t>
  </si>
  <si>
    <t>11个乡镇</t>
  </si>
  <si>
    <t>改扩建、完善，受益人口10万人。</t>
  </si>
  <si>
    <t>洪洋溪流域防洪治理</t>
  </si>
  <si>
    <t>河道整治清淤，新建堤防21.3公里；建成后可保护村庄14个，乡镇1个，保护人口1.46万人，保护耕地约7373亩，达到10年一遇防洪标准。</t>
  </si>
  <si>
    <t>项目目前正在审批。</t>
  </si>
  <si>
    <t>罗源县洪洋乡人民政府</t>
  </si>
  <si>
    <t>西兰乡寿桥溪流域（寿桥-西兰片）防洪</t>
  </si>
  <si>
    <t>规划范围为罗源县西兰乡寿桥溪主流、西兰溪干流及其支流防洪工程，位于寿桥、石别下和西兰3个行政村内，两岸堤线总长12.608公里。</t>
  </si>
  <si>
    <t>罗源湾淡头作业区5#泊位</t>
  </si>
  <si>
    <t>建设3000吨级散杂货泊位1个（水工结构受力按5000吨级）及相应的配套设施，设计年货物吞吐量30万吨。</t>
  </si>
  <si>
    <t>完成项目核准等前期工作，待落实建设资金。</t>
  </si>
  <si>
    <t>福建省亿源建材有限公司</t>
  </si>
  <si>
    <t>罗源湾淡头作业区12-13#泊位</t>
  </si>
  <si>
    <t>建设5000吨级通用泊位2个（结构受力按1万吨）及配套设施，设计吞吐能力100吨。</t>
  </si>
  <si>
    <t>开展前期预审核前期工作。</t>
  </si>
  <si>
    <t>福建旺达投资有限公司</t>
  </si>
  <si>
    <t>罗源湾港区狮岐作业区1—4#泊位工程</t>
  </si>
  <si>
    <t>松山镇、碧里乡</t>
  </si>
  <si>
    <t>建设4个2万吨级通用泊位及相应配套设施，码头岸线总长764m，年设计吞吐量为560万吨，年设计通过能力589.5万吨。</t>
  </si>
  <si>
    <t>完成项目核准等前期工作，待落实建设方案及资金。</t>
  </si>
  <si>
    <t>绅斯威游艇</t>
  </si>
  <si>
    <t>制造豪华游艇。</t>
  </si>
  <si>
    <t>投资洽谈。</t>
  </si>
  <si>
    <t>罗源湾开发区管委会（筹）</t>
  </si>
  <si>
    <t>数控机械设备生产及新型建材装饰材料</t>
  </si>
  <si>
    <t>生产新型建材装饰板和竹木集成板材。</t>
  </si>
  <si>
    <t>白塔综合性石粉利废项目</t>
  </si>
  <si>
    <t>计划建设面向全县性的综合性石粉利废项目，计划占地100亩。</t>
  </si>
  <si>
    <t>罗源县白塔乡人民政府（筹）</t>
  </si>
  <si>
    <t>罗源起步食品加工园</t>
  </si>
  <si>
    <t>规划面积1621亩，作为食品加工、仓储物充、农副产品交易及配套服务，建设入园基础配套设施、厂区等。</t>
  </si>
  <si>
    <t>完成园区规划。</t>
  </si>
  <si>
    <t>罗源县起步镇人民政府（筹）</t>
  </si>
  <si>
    <t>井水风景区</t>
  </si>
  <si>
    <t>鉴江镇井水村</t>
  </si>
  <si>
    <t>以鉴江镇井水村独具一格的自然风景区为主线，建设景区配套设施。</t>
  </si>
  <si>
    <t>完成项目规划，进行山地测量等前期工作。</t>
  </si>
  <si>
    <t>罗源县鉴江镇人民政府（筹）</t>
  </si>
  <si>
    <t>天堂山休闲旅游项目</t>
  </si>
  <si>
    <t>西兰乡蒋山村</t>
  </si>
  <si>
    <t>规划面积5000亩，以天堂山自然风景区为主体，进行招商引资开发建设，结合美丽乡村、旧村复垦建设，带动休闲旅游经济发展。</t>
  </si>
  <si>
    <t>强化加固。</t>
  </si>
  <si>
    <t>前期规划。</t>
  </si>
  <si>
    <t>福建省罗源湾红树林海洋生态公园</t>
  </si>
  <si>
    <t>松山镇</t>
  </si>
  <si>
    <t>项目规划用海8000亩，开展海岸带修复、互花米草整治、红树林种植、入海污染物治理等工程，建成集红树林保育、湿地科普教育、生态观光休闲为一体的大型海洋生态基地。</t>
  </si>
  <si>
    <t>初步开展互花米草整治、红树林种植海洋生态资源保护等工作。</t>
  </si>
  <si>
    <t>完成项目规划，开展项目环境综合整治，招商引资等前期工作。</t>
  </si>
  <si>
    <t>罗源县海洋与渔业局</t>
  </si>
  <si>
    <t>海渔局</t>
  </si>
  <si>
    <t>陈敏国</t>
  </si>
  <si>
    <t>罗源县农民创业园服务中心暨食用菌研发中心和配套项目</t>
  </si>
  <si>
    <t>规划占地面积32亩，建设农民创业园服务中心和食用菌研发中心以及相关配套项目。</t>
  </si>
  <si>
    <t>完成可研和项目设计。</t>
  </si>
  <si>
    <t>2016年开工，2018年建成。</t>
  </si>
  <si>
    <t>罗源县农业局</t>
  </si>
  <si>
    <t>农业局</t>
  </si>
  <si>
    <t>松山镇碧里乡</t>
  </si>
  <si>
    <t>松山、起步、洪洋、西兰、飞竹、霍口乡（镇）</t>
  </si>
  <si>
    <t>中房、洪洋、西兰乡（镇）</t>
  </si>
  <si>
    <t>碧里乡</t>
  </si>
  <si>
    <t>桥长1891米（罗源1182米），宽26米。</t>
  </si>
  <si>
    <t>四车道拓宽为六车道，沥青混凝土路面。</t>
  </si>
  <si>
    <t>松山镇迹头村</t>
  </si>
  <si>
    <t>渡头至迹头段路面改造工程</t>
  </si>
  <si>
    <t>罗源县白塔乡隐禾线道路改建工程</t>
  </si>
  <si>
    <t>白塔乡</t>
  </si>
  <si>
    <t>全长5.2公里，设双向两车道，路面宽6.5米。建成后可连接隐峰寺、禾山风景区和凤坂园林观光园等旅游景点，方便群众出行。</t>
  </si>
  <si>
    <t>完成项目建议书。</t>
  </si>
  <si>
    <t>2018年建成。</t>
  </si>
  <si>
    <t>罗源县白塔乡人民政府</t>
  </si>
  <si>
    <t>叶自楠</t>
  </si>
  <si>
    <t>赤德石材加工集中区石别至梅洋段道路修建工程</t>
  </si>
  <si>
    <t>全长约11公里，路面宽3.5米，拟对道路进行拓宽修补。</t>
  </si>
  <si>
    <t>开展前期调研工作。</t>
  </si>
  <si>
    <t>2020年建成。</t>
  </si>
  <si>
    <t>吴高斌</t>
  </si>
  <si>
    <t>福建福州半章（起步）22万伏输变电工程</t>
  </si>
  <si>
    <t>新建220kV变电站一座，变电容量24万千伏安，洋中～半章220KV线路线路长度约28公里，采用双回220kV建设起步-连江丹阳500kV洋中变输电线路。</t>
  </si>
  <si>
    <t>国网福州供电有限公司</t>
  </si>
  <si>
    <t>福建福州华能罗源湾电厂220千伏送出工程</t>
  </si>
  <si>
    <t>碧里乡、松山镇、起步镇</t>
  </si>
  <si>
    <t>新建华能罗源湾电厂～碧里220KV线路35kM；新建华能罗源湾电厂～半章（起步）220KV线路45kM；白花～碧里Ⅱ回线路脱开碧里变改接入华能罗源湾电厂220KV线路20kM。</t>
  </si>
  <si>
    <t>办理核准手续。</t>
  </si>
  <si>
    <t>福建福州罗源半章（起步）220kV变电站110kV送出工程</t>
  </si>
  <si>
    <t>建设洪洋T接白花～港头双回110KV线路开断接入半章变17.6kM；白花～半章110KV线路开断接入东区变2KM；管柄～寿桥110KV线路开断接入半章变8.8kM。</t>
  </si>
  <si>
    <t>办理核准、环评手续。</t>
  </si>
  <si>
    <t>国土局流域办</t>
  </si>
  <si>
    <t>黄  耀游其俤</t>
  </si>
  <si>
    <t>对西兰、白塔、洪洋、中房4个乡镇石材饰面清退整合、石材矿山厂区及渣场废料厂周边环境整治与植被绿化恢复等。</t>
  </si>
  <si>
    <t>扩建3万吨/日，管道建设、厂区扩建等。</t>
  </si>
  <si>
    <t>总建筑面积20000平方米，技改一条年产1万吨“七匹狼”专用再造烟叶生产线配套设施，以及建设原料、产品仓储等。</t>
  </si>
  <si>
    <t>2016年技改生产线开工，2018年竣工验收；2017年原料仓储开工，2020年竣工验收。</t>
  </si>
  <si>
    <t>结合宝钢上海2017搬迁计划，对接宝钢不锈钢400系列项目，建设年产75万吨不锈钢系列，新建炼钢连铸、炉卷轧机及热轧退火酸洗线（HAPL）公辅系统。</t>
  </si>
  <si>
    <t>年产100万kwh新能源汽车动力电池项目</t>
  </si>
  <si>
    <t>完成设备预定，工厂前期规划布置。</t>
  </si>
  <si>
    <t>2016年开工，2016一期建成投产。</t>
  </si>
  <si>
    <t>合普新能源科技（福州）有限公司</t>
  </si>
  <si>
    <t>建筑面积约9.5万平方米，建设厂房和管理用房、给排水等管综、公共绿化等内容。</t>
  </si>
  <si>
    <t>完成项目国有建设用地使用权摘牌；完成交地、三通一平等工作。</t>
  </si>
  <si>
    <t>建筑面积6万平方米，建设厂房和管理用房、给排水等管综、公共绿化等内容。</t>
  </si>
  <si>
    <t>福晟建材部件预制建造基地项目</t>
  </si>
  <si>
    <t>分二期建设集大型搅拌站，建材部件预制、石渣综合利用、新建材新工艺研发于一体的绿色建材产业园。</t>
  </si>
  <si>
    <t>完成项目建设规划方案。</t>
  </si>
  <si>
    <t>福晟集团（福州）有限公司</t>
  </si>
  <si>
    <t>洪洋乡皇万村</t>
  </si>
  <si>
    <t>开发建设陈善广场儿童乐园。</t>
  </si>
  <si>
    <t>正在招商洽谈。</t>
  </si>
  <si>
    <t>2016年开工，2017年完成建设并投运营。</t>
  </si>
  <si>
    <t>霍口乡溪前村</t>
  </si>
  <si>
    <t>完成项目测绘、勘察和前期规划工作，项目用地审批。</t>
  </si>
  <si>
    <t>待定。</t>
  </si>
  <si>
    <t>古松岛景区建设项目</t>
  </si>
  <si>
    <t>霍口乡王廷洋</t>
  </si>
  <si>
    <t>利用总库容2.83亿立方的霍口大型水库、半山田园风光和古松岛自然景点，建成综合性水上旅游项目。</t>
  </si>
  <si>
    <t>完成概念性规划。</t>
  </si>
  <si>
    <t>卫计局</t>
  </si>
  <si>
    <t>县医院改扩建项目</t>
  </si>
  <si>
    <t>在县医院现址东侧征用民房扩建20000平米，新增200张床位。</t>
  </si>
  <si>
    <t>罗源县凤山社区卫生服务中心</t>
  </si>
  <si>
    <t>滨海新城</t>
  </si>
  <si>
    <t>4800平米。</t>
  </si>
  <si>
    <t>罗源县卫计局</t>
  </si>
  <si>
    <t>建设孝巷文化街。</t>
  </si>
  <si>
    <t>罗源文化创意产业项目</t>
  </si>
  <si>
    <t>改扩建老厂房1.8万平方米作为大众创业文化创意产业园，新建厂房8000平方米作为工艺品产业园。</t>
  </si>
  <si>
    <t>规划设计阶段及改新建基础施工。</t>
  </si>
  <si>
    <t>中榕新材料科技有限公司、福州妙宝工艺品有限公司</t>
  </si>
  <si>
    <t>罗源县城区污水处理厂扩建项目（服务于罗源湾北片区、滨海新城）</t>
  </si>
  <si>
    <t>完成规划用地预留等前期工作。</t>
  </si>
  <si>
    <t>2016年扩建首期开工，2018年全面建成。</t>
  </si>
  <si>
    <t>罗源县选屿污水处理厂</t>
  </si>
  <si>
    <t>设计6万吨/日，新建1万吨/日，管道建设、新建厂区等。</t>
  </si>
  <si>
    <t>完成规划选址等前期工作。</t>
  </si>
  <si>
    <t>2017年开工，2020年全部建成。</t>
  </si>
  <si>
    <t xml:space="preserve">罗源县城市建设发展有限公司                </t>
  </si>
  <si>
    <t>工业科技</t>
  </si>
  <si>
    <t>林  明</t>
  </si>
  <si>
    <t>完成宝钢集团不锈钢板块搬迁决策。</t>
  </si>
  <si>
    <t>2016年开工，2020年建成投产。</t>
  </si>
  <si>
    <t>2016年开工，分三年逐步建成投产。</t>
  </si>
  <si>
    <t>2016年开工，至2017年建成投产。</t>
  </si>
  <si>
    <t>2016重组启动，至2020年完成重组，盘活企业资产。</t>
  </si>
  <si>
    <t>2016年重组启动，至2020年完成重组，盘活企业资产。</t>
  </si>
  <si>
    <t>宏丰冶金三期项目</t>
  </si>
  <si>
    <t>总建筑面积2万平方米，建设第三期厂房、办公楼、宿舍楼及仓库。</t>
  </si>
  <si>
    <t>方案设计。</t>
  </si>
  <si>
    <t>2016年开工，2018年底完成土建，至2019年底建成投产。</t>
  </si>
  <si>
    <t>福建宏丰冶金设备有限公司</t>
  </si>
  <si>
    <t>嘉和玻璃纤维二期项目</t>
  </si>
  <si>
    <t>建设二期厂房及原材料堆放场，建筑面积5000平方米。</t>
  </si>
  <si>
    <t>2017年开工，2019年底完成土建，至2020年底建成投产。</t>
  </si>
  <si>
    <t>福建嘉和玻璃纤维有限公司</t>
  </si>
  <si>
    <t>豪仕达人造石英板家具项目</t>
  </si>
  <si>
    <t>用人造石英板生产家具。</t>
  </si>
  <si>
    <t>力争年底完成征地报批手续。</t>
  </si>
  <si>
    <t>2016年建成投产。</t>
  </si>
  <si>
    <t>福州豪仕达橱具制造有限公司</t>
  </si>
  <si>
    <t>陈哲明</t>
  </si>
  <si>
    <t>罗源霍口水务大厦</t>
  </si>
  <si>
    <t>商贸服务业</t>
  </si>
  <si>
    <t>总建筑面积为59908平方米，建设商务写字楼、酒店、商业等。</t>
  </si>
  <si>
    <t>完成项目可研审批、设计等前期工作。</t>
  </si>
  <si>
    <t>2016年开工，2019年建成。</t>
  </si>
  <si>
    <t>福建省水利投资集团（霍口）水务有限公司</t>
  </si>
  <si>
    <t>霍口水库指挥部</t>
  </si>
  <si>
    <t>林  强</t>
  </si>
  <si>
    <t>建设集休闲娱乐、公园式购物中心、居住、招商引资总部为一体的综合性项目。</t>
  </si>
  <si>
    <t>规划洽谈阶段。</t>
  </si>
  <si>
    <t>2016年开工，至2020年建成运营。</t>
  </si>
  <si>
    <t>陈善广场儿童乐园</t>
  </si>
  <si>
    <t>九江市乐欢天游乐有限公司</t>
  </si>
  <si>
    <t>溪前风景名胜区建设项目</t>
  </si>
  <si>
    <t>开发溪前后山自然风景区，建设游客接待、住宿、餐饮等配套设施，建设漂流、树居等旅游项目，建设黄酒、油茶、笋竹、食用菌等旅游伴手礼和产品加工厂。</t>
  </si>
  <si>
    <t>罗源湾海宁医院</t>
  </si>
  <si>
    <t>社会事业</t>
  </si>
  <si>
    <t>建筑总面积103000平方米，含门诊大楼、住院病房床位950张、传染病房及其配套服务设施。并配套建设“医教协同”“医养协同”老年学教育后人用房。</t>
  </si>
  <si>
    <t>围挡、勘探、完成图纸设计。</t>
  </si>
  <si>
    <t>2016年开工，至2019年建成投入使用。</t>
  </si>
  <si>
    <t>罗源海宁投资有限公司</t>
  </si>
  <si>
    <t>新增床位600张以上，总建筑面积5万平方米以上，首期建筑面积4.3万平方米。</t>
  </si>
  <si>
    <t>征地、规划等前期工作。</t>
  </si>
  <si>
    <t>2017年开工，争取至2020年底建成投入使用。</t>
  </si>
  <si>
    <t>罗源县医院</t>
  </si>
  <si>
    <t>吴晨曦</t>
  </si>
  <si>
    <t>凤山社区卫生服务中心改建工程</t>
  </si>
  <si>
    <t>改扩建2000平米。</t>
  </si>
  <si>
    <t>2017年开工，2018年竣工投入使用。</t>
  </si>
  <si>
    <t>鉴江卫生院迁建工程</t>
  </si>
  <si>
    <t>设置床位90张，总建筑面积5000平米。</t>
  </si>
  <si>
    <t>2017年开工，2019年竣工。</t>
  </si>
  <si>
    <t>罗源县鉴江卫生院</t>
  </si>
  <si>
    <t>滨海新城社区卫生服务中心</t>
  </si>
  <si>
    <t>罗源县南门幼儿园</t>
  </si>
  <si>
    <t>建筑面积5000平方米，及配套设施等。</t>
  </si>
  <si>
    <t>罗源县教育局</t>
  </si>
  <si>
    <t>教育局</t>
  </si>
  <si>
    <t>游  亮</t>
  </si>
  <si>
    <t>罗源县西门幼儿园</t>
  </si>
  <si>
    <t>建筑面积8000平方米。</t>
  </si>
  <si>
    <t>规划设计阶段。</t>
  </si>
  <si>
    <t>罗源县总工会</t>
  </si>
  <si>
    <t>总工会</t>
  </si>
  <si>
    <t>陈  凯</t>
  </si>
  <si>
    <t>孝巷文化街建设</t>
  </si>
  <si>
    <t>完成社区文化墙修建，编制完成文化街立面改造工程设计方案。</t>
  </si>
  <si>
    <t>2016年开工，至2019年建成。</t>
  </si>
  <si>
    <t>罗源县凤山镇</t>
  </si>
  <si>
    <t>旧屋区改造及保障房</t>
  </si>
  <si>
    <t>占地98亩，开发面积6万平方米，搬迁安置300户。</t>
  </si>
  <si>
    <t>全面完成搬迁协议签订及补偿。</t>
  </si>
  <si>
    <t>2016年开工，至2019年建成并交付。</t>
  </si>
  <si>
    <t>岐阳片区旧屋区及棚屋区改造</t>
  </si>
  <si>
    <t>改造岐阳新村片区，用地面积26.4亩，总建筑面积约8.7万㎡。</t>
  </si>
  <si>
    <t>完成入户摸底调查。</t>
  </si>
  <si>
    <t>2017年开工，至2020年完成楼盘建设集搬迁安置。</t>
  </si>
  <si>
    <t>430项目一期工程</t>
  </si>
  <si>
    <t>开发建设余家塘商住房，规划总用地面积430亩。</t>
  </si>
  <si>
    <t>完成工程设计。</t>
  </si>
  <si>
    <t>2016年开工，至2020年开发建成。</t>
  </si>
  <si>
    <t>福州永昌公司</t>
  </si>
  <si>
    <t>文化创意产业</t>
  </si>
  <si>
    <t>城镇集体工业联合社</t>
  </si>
  <si>
    <t>黄志胜</t>
  </si>
  <si>
    <t>★▲</t>
  </si>
  <si>
    <t>快速外郊环线罗源段（松山至霍口段）</t>
  </si>
  <si>
    <t>纵三线罗源段（中房宁德界至西兰寿桥连江界）</t>
  </si>
  <si>
    <t>罗源县城区排水系统整治工程</t>
  </si>
  <si>
    <t>排水暗涵、污水管道、闸门、污水管整修。</t>
  </si>
  <si>
    <t>开工建设。</t>
  </si>
  <si>
    <t>2016年建成。</t>
  </si>
  <si>
    <t>罗源县住房和城乡建设局</t>
  </si>
  <si>
    <t>▲</t>
  </si>
  <si>
    <t>澳蓝科技蒸发式制冷设备生产基地</t>
  </si>
  <si>
    <t>2016年开工，2017年建成投产。</t>
  </si>
  <si>
    <t>松山片区安全门、人防工程用品生产基地</t>
  </si>
  <si>
    <t>福建长苑生物科技发展有限公司</t>
  </si>
  <si>
    <t>洪洋废弃石粉（渣）综合利用项目</t>
  </si>
  <si>
    <t>建设三条生产线，将废弃石粉加工成陶瓷原材料，年处理废弃石粉量预计可达50万吨。</t>
  </si>
  <si>
    <t>完成环评工作，目前正在开展土地收储工作。</t>
  </si>
  <si>
    <t>2016年开工并建成投产。</t>
  </si>
  <si>
    <t>福州市磊鑫环保科技有限公司</t>
  </si>
  <si>
    <t>洪洋乡</t>
  </si>
  <si>
    <t>林  辉</t>
  </si>
  <si>
    <t>▲</t>
  </si>
  <si>
    <t>罗源县鉴江盐场海堤</t>
  </si>
  <si>
    <t>起步溪余家塘及渡头防洪工程</t>
  </si>
  <si>
    <t>起步溪上长治至洋北左岸堤防工程</t>
  </si>
  <si>
    <t>起步溪沈厝桥至党林桥右岸堤防工程</t>
  </si>
  <si>
    <t>罗源湾开发区金港工业区防洪排涝工程</t>
  </si>
  <si>
    <t>完成可湖排洪渠两岸加高工程、燕窝新水闸工程、亿鑫排涝站、土港排洪渠。</t>
  </si>
  <si>
    <t>罗源湾开发区土地规划部</t>
  </si>
  <si>
    <t>2017年建成投入使用。</t>
  </si>
  <si>
    <t>华能（福建）海港有限公司</t>
  </si>
  <si>
    <t>华能罗源电厂一期工程</t>
  </si>
  <si>
    <t>#1炉、#2炉开展钢结构吊装施工。</t>
  </si>
  <si>
    <t>华能罗源发电有限责任公司</t>
  </si>
  <si>
    <t>罗源喷墨高档墙地砖生产线项目</t>
  </si>
  <si>
    <t>福建德胜新建材有限公司</t>
  </si>
  <si>
    <t>罗源金闽烟叶二期项目</t>
  </si>
  <si>
    <t>完成施工图设计、土建工程及设备招标、消防审查等，着手开展原料仓库总体规划设计。</t>
  </si>
  <si>
    <t>澳蓝（福建）实业有限公司</t>
  </si>
  <si>
    <t>台商投资区指挥部</t>
  </si>
  <si>
    <t>徐立刚</t>
  </si>
  <si>
    <t>福建三艺门业有限公司</t>
  </si>
  <si>
    <t>福建金闽再造烟叶发展有限公司</t>
  </si>
  <si>
    <t>完成路基4公里、隧道1公里及桥梁下部结构施工。</t>
  </si>
  <si>
    <t>滨海大通道228国道罗源碧里至鉴江公路</t>
  </si>
  <si>
    <t>滨海大通道228国道罗源鉴江至宁德城澳段公路</t>
  </si>
  <si>
    <t>罗源华润燃气有限公司</t>
  </si>
  <si>
    <t>罗源敖江供水工程</t>
  </si>
  <si>
    <t>分三期实施，其中一期年产20万平方米单元体幕墙、20万平方米隔热断桥铝合金门窗、2万平方米铝木门窗加工，二期年产10万平方米铝模板、4000吨铝合金结构和8000吨钢结构构件加工，三期年产12000吨铝合金型材深加工；总建筑面积54546.3平方米。</t>
  </si>
  <si>
    <t>福建省南铝铝材加工有限公司</t>
  </si>
  <si>
    <t>建设16层旅游综合体商服大楼及配套设施，其中1-3层为商业，4-16层旅游商服用楼，总建筑面积30324平方米。</t>
  </si>
  <si>
    <t>红苹果环保型涂料生产基地项目</t>
  </si>
  <si>
    <t>年产5万吨环保型涂料。</t>
  </si>
  <si>
    <t>完成征地工作。</t>
  </si>
  <si>
    <t>红苹果化工（福建）有限公司</t>
  </si>
  <si>
    <t>福建乡状元农业科技发展有限公司</t>
  </si>
  <si>
    <t>罗源湾开发区松山垦区防洪排涝工程</t>
  </si>
  <si>
    <t>新建南北段及大小获防洪堤20.579公里（不含台商投资区），新建4座水闸，3座泵站。</t>
  </si>
  <si>
    <t>罗源湾开发区管委会</t>
  </si>
  <si>
    <t xml:space="preserve">
完成可研审批、移民安置规划专题报告，库大坝导流洞工程及交通路网工程开工建设。</t>
  </si>
  <si>
    <t>福建省水利投资集团（霍口）水务有限公司</t>
  </si>
  <si>
    <t>罗源牛坑湾围垦海堤工程</t>
  </si>
  <si>
    <t>建设海堤全长4066米，围填海面积890.66公顷。</t>
  </si>
  <si>
    <t>完成施工前准备工作及部分征海工作。</t>
  </si>
  <si>
    <t>华能福建罗源湾项目筹建处</t>
  </si>
  <si>
    <t>二级公路，全长52公里。</t>
  </si>
  <si>
    <t>完成规划。</t>
  </si>
  <si>
    <t>罗源县交通国有资产投资经营有限公司</t>
  </si>
  <si>
    <t>二级公路，全长28公里。</t>
  </si>
  <si>
    <t>华能罗源电厂二期扩建工程</t>
  </si>
  <si>
    <t>建设2台100万千瓦超超临界燃煤发电机组，同步建设脱硫、脱销设施。</t>
  </si>
  <si>
    <t>完成预可研审查及用地规划预留。</t>
  </si>
  <si>
    <t>年产1万吨PVA生物降解包装膜项目</t>
  </si>
  <si>
    <t>总建筑面积29590平方米，建设5座厂房及配套附属工程与设施。</t>
  </si>
  <si>
    <t>完成土地征用、项目备案审批及三通一平等。</t>
  </si>
  <si>
    <t>争取2018年动建，2020年底建成投产。</t>
  </si>
  <si>
    <t>罗源湾开发区松山垦区南北片地下管网工程（含路网工程）</t>
  </si>
  <si>
    <t>松山垦区南北地下管网及路网建设，含强弱电、给排水、燃气及管道等。</t>
  </si>
  <si>
    <t>罗源湾开发区选屿及北山片区填方造地工程</t>
  </si>
  <si>
    <t>填方造地8000亩，路网配套10公里。</t>
  </si>
  <si>
    <t>宝钢德盛二期项目</t>
  </si>
  <si>
    <t>宝钢德盛不锈钢有限公司</t>
  </si>
  <si>
    <t>罗源闽光钢铁配套工程改造项目</t>
  </si>
  <si>
    <t>规划将年产能力150万吨改造提高至300万吨，新建两条高速线材生产线，新建一座1000千瓦时水力发电，园区环保整治等。</t>
  </si>
  <si>
    <t>罗源闽光钢铁有限公司</t>
  </si>
  <si>
    <t>罗源恒久新能源汽车项目</t>
  </si>
  <si>
    <t>建成新能源轿车10万辆、物流车10万辆、通勤礼宾接待车3万辆。</t>
  </si>
  <si>
    <t>完成签约仪式，洽谈进一步合作事宜。</t>
  </si>
  <si>
    <t>福建恒久集团股份有限公司</t>
  </si>
  <si>
    <t>罗源县综合医院</t>
  </si>
  <si>
    <t>填方造地1800亩，路网配套5公里。</t>
  </si>
  <si>
    <t>余家塘旧屋区及棚屋区改造</t>
  </si>
  <si>
    <t>交通</t>
  </si>
  <si>
    <t>接二级公路，拓宽改造“五北”公路13.5公里，道路红线宽度30米。</t>
  </si>
  <si>
    <t>黄港大桥</t>
  </si>
  <si>
    <t>总长约300米，宽度30米。</t>
  </si>
  <si>
    <t>金港工业区污水排海工程</t>
  </si>
  <si>
    <t>D600-D1000陆上污水干管7226米，D800海上管450米，DN200-D400生活污水收集管5557米及排海泵站一座。根据工业区内道路及企业排污情况，分期实施。</t>
  </si>
  <si>
    <t>火车站前广场综合体项目</t>
  </si>
  <si>
    <t>珠海中润集团（筹）</t>
  </si>
  <si>
    <t>宇星实业重组项目</t>
  </si>
  <si>
    <t>实业重组盘活资产。</t>
  </si>
  <si>
    <t>完成拍卖程序，进入重组实质阶段。</t>
  </si>
  <si>
    <t>宇星实业有限公司</t>
  </si>
  <si>
    <t>博美生物制药重组项目</t>
  </si>
  <si>
    <t>福建科瑞药业有限公司有意重组该公司，重组后的企业所生产的将是高科技含量、高附加值、小批量低污染的产品。</t>
  </si>
  <si>
    <t>福建博美生物技术有限公司</t>
  </si>
  <si>
    <t>罗源县工人文化宫</t>
  </si>
  <si>
    <t>一期已建成；完成二期种植计划的20%即6000棵。</t>
  </si>
  <si>
    <t>福州市花木公司</t>
  </si>
  <si>
    <t>福建罗源味中有食品有限公司等5家企业</t>
  </si>
  <si>
    <t>罗源湾北岸铁路支线</t>
  </si>
  <si>
    <t>自温福铁路罗源站温州端引出，至将军帽，全长32.46公里（其中正线长26.49公里，疏解线长5.97公里）,设计运力2600万吨。</t>
  </si>
  <si>
    <t>完成项目可研审批，建设资金筹措。</t>
  </si>
  <si>
    <t>争取2020年开工建设。</t>
  </si>
  <si>
    <t>福湖村民委员会</t>
  </si>
  <si>
    <t>总线路长26km，采用四级公路设计标准，路基宽6.5米。</t>
  </si>
  <si>
    <t>总线路长27km，采用四级公路设计标准，路基宽6.5米。</t>
  </si>
  <si>
    <t>畲丽红酒业有限公司</t>
  </si>
  <si>
    <t>东湾溪、澳里溪河道整治工程</t>
  </si>
  <si>
    <t>农林水利</t>
  </si>
  <si>
    <t>鉴江镇</t>
  </si>
  <si>
    <t>整治河道防洪堤全长计4.5公里。</t>
  </si>
  <si>
    <t>开展前期项目调研工作。</t>
  </si>
  <si>
    <r>
      <t>2016年开工，至2020年力争投入使用。</t>
    </r>
  </si>
  <si>
    <t>罗源县鉴江镇人民政府</t>
  </si>
  <si>
    <t>郑国忠</t>
  </si>
  <si>
    <t>2016年开工，2017年建成。</t>
  </si>
  <si>
    <t>罗源县斌溪防洪治理工程</t>
  </si>
  <si>
    <t>飞竹镇</t>
  </si>
  <si>
    <t>新建防洪堤6.86公里，新建穿堤涵管6座。</t>
  </si>
  <si>
    <t>2017年开工，2018年建成。</t>
  </si>
  <si>
    <t>罗源县飞竹镇人民政府</t>
  </si>
  <si>
    <t>张  雄</t>
  </si>
  <si>
    <t>罗源县鉴江供水工程</t>
  </si>
  <si>
    <t>日供水0.6万吨。</t>
  </si>
  <si>
    <t>完成项目核准、设计等前期工作。</t>
  </si>
  <si>
    <t>交通</t>
  </si>
  <si>
    <t>罗源县人民政府铁路建设指挥部</t>
  </si>
  <si>
    <t>争取2017年开工，2020年建成投入使用。</t>
  </si>
  <si>
    <t>交运局</t>
  </si>
  <si>
    <t>董志汤</t>
  </si>
  <si>
    <t>2018年开工，至2020年建成并投入使用。</t>
  </si>
  <si>
    <t>滨海大通道可门港大桥（罗源段）</t>
  </si>
  <si>
    <t>2018年开工，2020年基本建成。</t>
  </si>
  <si>
    <t>罗源县交通国有资产投资经营有限公司</t>
  </si>
  <si>
    <t>战备路149线水泥混泥土路面白改黑工程</t>
  </si>
  <si>
    <t>完成规划。</t>
  </si>
  <si>
    <t>2016年开工，至2016年底建成。</t>
  </si>
  <si>
    <t>罗源县交通运输局</t>
  </si>
  <si>
    <t>白花至选屿道路工程</t>
  </si>
  <si>
    <t>在资金配套及时的情况下2017年开工，至2020年建成。</t>
  </si>
  <si>
    <t>罗源湾港区淡头作业区9#-11#泊位及仓储工程</t>
  </si>
  <si>
    <t>建设5000吨级散杂货泊位3个以及相应的给排水、供电照明、环保等配套设施，年吞吐量180万吨，年设计通过能力198.5万吨。</t>
  </si>
  <si>
    <t>完成海域与滩涂的征迁补偿工作，完成码头前沿钻探工作；项目立项已批复，岸线审批已通过；正在进行海域使用权证审批工作。</t>
  </si>
  <si>
    <t>2016年开工，2018年建成投产。</t>
  </si>
  <si>
    <t>福建源鑫物流有限公司</t>
  </si>
  <si>
    <t>霍琅线公路拓宽改造工程</t>
  </si>
  <si>
    <t>开展前期规划。</t>
  </si>
  <si>
    <t>罗源县霍口畲族乡人民政府</t>
  </si>
  <si>
    <t>霍口乡</t>
  </si>
  <si>
    <t>钟立强</t>
  </si>
  <si>
    <t>143县道白廷线霍口段改造工程</t>
  </si>
  <si>
    <t>2017年开工，至2020年建成。</t>
  </si>
  <si>
    <t>霍口至小仓乡公路工程</t>
  </si>
  <si>
    <t>线路起于小沧乡利洋村民族学校，沿霍口溪边展线，经牛角溪、山湾、傍尾村，终点接143县道霍口乡溪前村，全长13.935公里。</t>
  </si>
  <si>
    <t>2017年开工，至2018年建成。</t>
  </si>
  <si>
    <t>能源</t>
  </si>
  <si>
    <t>起步镇</t>
  </si>
  <si>
    <t>完成规划选址、设计等前期工作。</t>
  </si>
  <si>
    <t>国网福建罗源供电有限公司</t>
  </si>
  <si>
    <t>供电公司</t>
  </si>
  <si>
    <t>鉴江11万伏输变电工程</t>
  </si>
  <si>
    <t>建设110kV变电站一座，容量5万千伏安，架设110kV碧里-鉴江线路11.5公里双回路。</t>
  </si>
  <si>
    <t>项目申请报告等前期工作。</t>
  </si>
  <si>
    <t>城建环保</t>
  </si>
  <si>
    <t>开发区</t>
  </si>
  <si>
    <t>争取2016年底前开工，2020年全面建成。</t>
  </si>
  <si>
    <t>开发区管委会</t>
  </si>
  <si>
    <t>范永刚</t>
  </si>
  <si>
    <t>2018年开工，2020年全面建成。</t>
  </si>
  <si>
    <t>罗源松山竹里片区填方造地工程</t>
  </si>
  <si>
    <t>规划阶段。</t>
  </si>
  <si>
    <t>罗源县石材饰面综合整治项目</t>
  </si>
  <si>
    <t>完成矿山环境整治及石材饰面整治方案。</t>
  </si>
  <si>
    <t>在资金配套及时的情况下2019年开工，至2020年建成。</t>
  </si>
  <si>
    <t>罗源湾国有资产投资经营有限公司</t>
  </si>
  <si>
    <t>完成可研报告编制和审查，前期工作已准备完毕。</t>
  </si>
  <si>
    <t>在资金配套及时的情况下2016年开工，至2020年建成。</t>
  </si>
  <si>
    <t>城区停车场建设项目</t>
  </si>
  <si>
    <t>凤山镇</t>
  </si>
  <si>
    <t>完成设计等前期工作。</t>
  </si>
  <si>
    <t>罗源县城市建设发展有限公司</t>
  </si>
  <si>
    <t>住建局</t>
  </si>
  <si>
    <t>陈家华</t>
  </si>
  <si>
    <t>城区环境综合整治工程</t>
  </si>
  <si>
    <t>路面白改黑及管线下地立面改造，其中：罗中路（东环路至罗川中路）长400米；东环路（东门桥闽源商城）长500米；东大路至府前街环境综合整治(管角至罗川中路)长1000米。</t>
  </si>
  <si>
    <t>2016年开工，至2020年按计划全面建成。</t>
  </si>
  <si>
    <t>罗源湾开发区北片污水管网及提升泵站工程</t>
  </si>
  <si>
    <t>管网长17687米及1.5万吨/日提升泵站一个。</t>
  </si>
  <si>
    <t>霍口畲族乡</t>
  </si>
  <si>
    <t>完成建设规划方案。</t>
  </si>
  <si>
    <t>预计结转“十四五"完成投资 (万元）</t>
  </si>
  <si>
    <t>建设 地点</t>
  </si>
  <si>
    <r>
      <t>附件：</t>
    </r>
    <r>
      <rPr>
        <b/>
        <sz val="20"/>
        <color indexed="8"/>
        <rFont val="宋体"/>
        <family val="0"/>
      </rPr>
      <t xml:space="preserve">                  罗源县“十三五”规划重点项目表</t>
    </r>
  </si>
  <si>
    <r>
      <t>注：</t>
    </r>
    <r>
      <rPr>
        <sz val="11"/>
        <color indexed="8"/>
        <rFont val="宋体"/>
        <family val="0"/>
      </rPr>
      <t>标记★为已申报列省”十三五”规划重大项目、▲为已申报列市“十三五”规划重大项目</t>
    </r>
  </si>
  <si>
    <t>序号</t>
  </si>
  <si>
    <t>项目名称</t>
  </si>
  <si>
    <t>行业领域</t>
  </si>
  <si>
    <t>建设内容及规模</t>
  </si>
  <si>
    <t xml:space="preserve">建设年限    </t>
  </si>
  <si>
    <t>总投资（万元）</t>
  </si>
  <si>
    <t>至“十二五”期末(2015年底)预计进展情况</t>
  </si>
  <si>
    <t>“十三五”(2016-2020年)                                          主要工作目标</t>
  </si>
  <si>
    <t>项目业主单位或前期筹建单位</t>
  </si>
  <si>
    <t>责任                             单位</t>
  </si>
  <si>
    <t>责任人</t>
  </si>
  <si>
    <t>备注</t>
  </si>
  <si>
    <t>开工</t>
  </si>
  <si>
    <t>投产</t>
  </si>
  <si>
    <t>预计累计完成投资                     （万元）</t>
  </si>
  <si>
    <t>工程形象进度或前期工作进展情况</t>
  </si>
  <si>
    <t>“十三五”（5年）累计计划投资
（万元）</t>
  </si>
  <si>
    <t>计划开工年份</t>
  </si>
  <si>
    <t>合计    140项</t>
  </si>
  <si>
    <r>
      <t>一、</t>
    </r>
    <r>
      <rPr>
        <b/>
        <sz val="11"/>
        <color indexed="8"/>
        <rFont val="Times New Roman"/>
        <family val="1"/>
      </rPr>
      <t>“</t>
    </r>
    <r>
      <rPr>
        <b/>
        <sz val="11"/>
        <color indexed="8"/>
        <rFont val="宋体"/>
        <family val="0"/>
      </rPr>
      <t>十二五</t>
    </r>
    <r>
      <rPr>
        <b/>
        <sz val="11"/>
        <color indexed="8"/>
        <rFont val="Times New Roman"/>
        <family val="1"/>
      </rPr>
      <t>”</t>
    </r>
    <r>
      <rPr>
        <b/>
        <sz val="11"/>
        <color indexed="8"/>
        <rFont val="宋体"/>
        <family val="0"/>
      </rPr>
      <t>结转续建项目   44项</t>
    </r>
  </si>
  <si>
    <t>农林水利</t>
  </si>
  <si>
    <t>松山镇</t>
  </si>
  <si>
    <t>新建土港、白水、岐佃3条排洪渠长7009米，可湖排洪渠两岸加高培厚工程长约996米，滞洪区防洪堤约3437.5米，山坡坡脚截洪沟7927米，横向排水沟2364米，新建燕窝新水闸及亿鑫排涝站，可湖水闸改造和燕窝水闸改造工程等。</t>
  </si>
  <si>
    <t>2018年工程全面建成。</t>
  </si>
  <si>
    <t>—</t>
  </si>
  <si>
    <t>罗源湾开发区管委会</t>
  </si>
  <si>
    <t>开发区管委会</t>
  </si>
  <si>
    <t>范永刚</t>
  </si>
  <si>
    <t>★▲</t>
  </si>
  <si>
    <t>福州市霍口大型水库工程</t>
  </si>
  <si>
    <t>霍口乡</t>
  </si>
  <si>
    <t>水库总库容约为2.9亿立方米，电站装机容量60兆瓦，年平均发电量1.6亿千瓦时，建成日供水162万吨。</t>
  </si>
  <si>
    <t>力争2016年底主体开工，2020年1底全面建成。</t>
  </si>
  <si>
    <t>霍口水库指挥部</t>
  </si>
  <si>
    <t>林  强</t>
  </si>
  <si>
    <t>霍口乡白塔乡松山镇</t>
  </si>
  <si>
    <t>取水口、滚水坝、输水隧洞及出水口组成，输水线路长25.753公里，近期供水规模为11万吨/日，远期40万吨/日。</t>
  </si>
  <si>
    <t>进水口施工导流、明挖，完成傍尾施工区洞挖进尺400米；完成蓼沿乡兰水新支洞各项施工准备；累计完成隧洞开挖12000米任务。</t>
  </si>
  <si>
    <t>2017年底完工。</t>
  </si>
  <si>
    <t>福建敖江水利枢纽工程有限公司</t>
  </si>
  <si>
    <t>敖江供水指挥部</t>
  </si>
  <si>
    <t>▲</t>
  </si>
  <si>
    <t>起步溪护国段防洪二期工程</t>
  </si>
  <si>
    <t>起步镇</t>
  </si>
  <si>
    <t>综合治理河道总长3.5公时，建设堤防长3089.1米，排涝箱涵6座。</t>
  </si>
  <si>
    <t>工程动工建设。</t>
  </si>
  <si>
    <t>2016年底工程全面完工。</t>
  </si>
  <si>
    <t>罗源县防洪堤管理所</t>
  </si>
  <si>
    <t>水利局</t>
  </si>
  <si>
    <t>余金荣</t>
  </si>
  <si>
    <t>飞竹镇食用菌产业复兴项目</t>
  </si>
  <si>
    <t>飞竹镇</t>
  </si>
  <si>
    <t>建设600亩现代食用菌大棚，多元化发展食用菌产业，集新品种开发、生产、深加工、销售为一体的规模企业。</t>
  </si>
  <si>
    <t>完成50亩现代化钢结构菇棚建设，7条菌菇生产线已投入生产，建成6座冷冻库。</t>
  </si>
  <si>
    <t>2019年12月建成投产。</t>
  </si>
  <si>
    <t>福建省罗源县祥源农业综合开发合作社</t>
  </si>
  <si>
    <t>张  雄</t>
  </si>
  <si>
    <t>西兰食用菌产业园</t>
  </si>
  <si>
    <t>西兰乡</t>
  </si>
  <si>
    <t>建设800亩现代高标准食用菌钢结构大棚，集科研、生产、销售为一体的食用菌产业园，争创省、市级农民创业园。</t>
  </si>
  <si>
    <t>已完成300亩大棚、10条生产线、8个冷冻库建设。</t>
  </si>
  <si>
    <t>2020年全面建成投产。</t>
  </si>
  <si>
    <t>罗源县西兰乡人民政府</t>
  </si>
  <si>
    <t>郑良亨</t>
  </si>
  <si>
    <t>凤坂苗圃基地</t>
  </si>
  <si>
    <t>白塔乡</t>
  </si>
  <si>
    <t>分三期种植城市园林绿化苗木苗圃基地2000亩。</t>
  </si>
  <si>
    <t>2018年底完工。</t>
  </si>
  <si>
    <t>叶自楠</t>
  </si>
  <si>
    <t>硒浦山生态休闲农业</t>
  </si>
  <si>
    <t>规划800亩，建设大棚采摘高优水果、蔬菜，生态大棚餐厅、粮食拓展区、珍禽观光区等。</t>
  </si>
  <si>
    <t>2020年建成投产。</t>
  </si>
  <si>
    <t>洪洋乡生态畜禽养殖建设项目</t>
  </si>
  <si>
    <t>洪洋乡</t>
  </si>
  <si>
    <t>从德国、意大利引进一体化蛋鸡饲养设施，年产蛋鸡20万只、鲜鸡蛋340万公斤。</t>
  </si>
  <si>
    <t>完成土地测量、林地报批，动工建设，建成2栋养殖设施。</t>
  </si>
  <si>
    <t>建成3栋养殖设施，并投产养殖15万只畜禽。</t>
  </si>
  <si>
    <t>福建新魁强禽业发展有限公司</t>
  </si>
  <si>
    <t>林  辉</t>
  </si>
  <si>
    <t>罗源湾港区将军帽作业区15万吨级散货码头项目</t>
  </si>
  <si>
    <t>交通</t>
  </si>
  <si>
    <t>碧里乡</t>
  </si>
  <si>
    <t>建设1个15万吨级散货码头（水工结构按靠泊30万吨级船舶设计），设计年通过能力1000万吨，同步建设相应的配套设施。</t>
  </si>
  <si>
    <t>完成码头主体、护岸工程、干煤棚加工制造、办公生活区基础施工、卸船机制造、道路堆场，后方陆域施工。</t>
  </si>
  <si>
    <t>吴高斌</t>
  </si>
  <si>
    <t>罗源湾港区碧里作业区6#泊位</t>
  </si>
  <si>
    <t>建设5万吨级多用途码头，岸线长336米，吞吐能力230万吨。</t>
  </si>
  <si>
    <t>基本具备运营条件。</t>
  </si>
  <si>
    <t>2016年建成并投入使用。</t>
  </si>
  <si>
    <t>罗源湾港区淡头作业区14-15#泊位</t>
  </si>
  <si>
    <t>新建3000吨级散杂货泊位2个（水工结构受力按可靠泊万吨级船舶设计），设计年吞吐能力为120万吨。</t>
  </si>
  <si>
    <t>完成围堰抛石及永久性南护岸的阶段性施工；基本完成停泊水域挖泥疏浚工程及陆域施工；进行码头主体施工。</t>
  </si>
  <si>
    <t>2016年建成投产。</t>
  </si>
  <si>
    <t>福建博澳码头有限公司</t>
  </si>
  <si>
    <t>周宇骋</t>
  </si>
  <si>
    <t>104国道罗源五里至白塔公路改线工程</t>
  </si>
  <si>
    <t>白塔乡凤山镇松山镇</t>
  </si>
  <si>
    <t>全长11.6公里，其中二级公路7.5公里、路基宽17米，三级公路4.1公里、路基宽24米。</t>
  </si>
  <si>
    <t>2017年建成并投入使用。</t>
  </si>
  <si>
    <t>罗源县交通国有资产投资经营有限公司</t>
  </si>
  <si>
    <t>交运局</t>
  </si>
  <si>
    <t>董志汤</t>
  </si>
  <si>
    <t>碧里乡鉴江镇</t>
  </si>
  <si>
    <t>全长14.866公里，二级公路，路基宽17米、路面宽14米。</t>
  </si>
  <si>
    <t>鉴江镇</t>
  </si>
  <si>
    <t>全长3.98公里，二级公路，设计路基宽17米、路面宽14米。</t>
  </si>
  <si>
    <t>五里大桥改建工程</t>
  </si>
  <si>
    <t>新建桥梁217米。</t>
  </si>
  <si>
    <t>2016年建成。</t>
  </si>
  <si>
    <t>能源</t>
  </si>
  <si>
    <t>2×660MW超超临界机组，同步建设脱硫装置。</t>
  </si>
  <si>
    <t>2017年上半年建成投产。</t>
  </si>
  <si>
    <t>罗源县城市天然气利用工程</t>
  </si>
  <si>
    <t>凤山镇起步镇松山镇</t>
  </si>
  <si>
    <t>建设城市门站1座、LNG储气调峰站1座、加气站1座、高中压调压站3座、管道199.5Km及配套设施。</t>
  </si>
  <si>
    <t>完成调峰储备站建设，启动门站、加气站及高中压调压站建设，管网敷设。</t>
  </si>
  <si>
    <t>2017年完成门站、加气站、高中压调压站建设及次高压管网敷设；管网及中低压调压箱计划2020年随政府规划进度，逐年配套完成。</t>
  </si>
  <si>
    <t>住建局</t>
  </si>
  <si>
    <t>陈家华</t>
  </si>
  <si>
    <t>供电11万伏变电站</t>
  </si>
  <si>
    <t>碧里乡、松山镇</t>
  </si>
  <si>
    <t>建设将军帽、滨海二座11万伏输变电站工程。</t>
  </si>
  <si>
    <t>将军帽输变电站及线路施工，滨海输变电站及线路基本建成。</t>
  </si>
  <si>
    <t>2016年全面建成。</t>
  </si>
  <si>
    <t>国网福建罗源供电有限公司</t>
  </si>
  <si>
    <t>供电公司</t>
  </si>
  <si>
    <t>林竞翔</t>
  </si>
  <si>
    <t>罗源县罗源湾海域综合整治项目</t>
  </si>
  <si>
    <t>城建环保</t>
  </si>
  <si>
    <t>对罗源湾海域内12.6万亩的水产养殖设施、养殖水产品，包括55个育苗场，约13.4万标准网箱，及筏式、滩涂和垦区海水池塘等水产养殖的退出补偿及清理，湾内海域、海岛、海岸线的整治修复及保护。</t>
  </si>
  <si>
    <t>开工，正在开展部分养殖拆迁及海域整治。</t>
  </si>
  <si>
    <t>2017年全面完成湾内海域整治清理工作。</t>
  </si>
  <si>
    <t>罗源县城市建设发展有限公司</t>
  </si>
  <si>
    <t>福州台商投资区松山片区基础设施建设启动项目</t>
  </si>
  <si>
    <t>建设松山片区防洪堤11公里；小获路网工程4.67公里，松岐中路（含松山一路）5.54公里，通屿路4.24公里，松山路3.8公里等基础配套设施项目及福州台商投资区松山片区填海工程等工作。</t>
  </si>
  <si>
    <t>2018年全面建成。</t>
  </si>
  <si>
    <t>福州台商投资区开发建设有限公司</t>
  </si>
  <si>
    <t>台商投资区指挥部</t>
  </si>
  <si>
    <t>徐立刚</t>
  </si>
  <si>
    <t>罗源湾开发区南片区基础设施项目</t>
  </si>
  <si>
    <t>开发区（松山镇）</t>
  </si>
  <si>
    <t>建设站前路总长约1.68公里，及松山鹤屿片区防洪排涝滞洪区88亩、护岸1874米、水闸一座、泵站一座及泵站管理房一座。</t>
  </si>
  <si>
    <t>完成前期工作及路基工程。</t>
  </si>
  <si>
    <t>2017年全面建成。</t>
  </si>
  <si>
    <t>罗源湾滨海新城项目</t>
  </si>
  <si>
    <t>集商贸、住宅、科教、文卫、旅游为一体，包括路网等市政设施配套工程，总建筑面积约680万平方米。</t>
  </si>
  <si>
    <t>1-13区交付使用，15-19区装饰阶段，配套商贸、科教已全部建成，旅游、文卫与市政工程基本建成。</t>
  </si>
  <si>
    <t>上半年15-19区及配套市政工程交付使用，扩建快捷酒店及滨海医院基础施工；下半年建成快捷酒店及滨海医院。</t>
  </si>
  <si>
    <t>罗源湾滨海新城置业有限责任公司</t>
  </si>
  <si>
    <t>滨海城指挥部</t>
  </si>
  <si>
    <t>罗源县碧里、将军帽供水工程</t>
  </si>
  <si>
    <t>2016年上半年建成。</t>
  </si>
  <si>
    <t xml:space="preserve">中闽罗源水务公司    </t>
  </si>
  <si>
    <t>林  锦</t>
  </si>
  <si>
    <t>工业科技</t>
  </si>
  <si>
    <t>总建筑面积335000平方米，分二期建设年产3861万平方米墙地砖。</t>
  </si>
  <si>
    <t>进行一期土地平整及设备招标采购。</t>
  </si>
  <si>
    <t>2017年一期建成投产；2018年二期并全部建成投产。</t>
  </si>
  <si>
    <t>南铝罗源铝材加工基地项目</t>
  </si>
  <si>
    <t>一期将于2015年8月投产，开展二期前期工作。</t>
  </si>
  <si>
    <t>至2020年，总部搬至罗源，二期、三期项目建成投产。</t>
  </si>
  <si>
    <t>年产中压开关设备8500套、断路器1500套、高压开关设备190套、手车扭力测试仪300套，总建筑面积94704.86平方。</t>
  </si>
  <si>
    <t>桩基施工。</t>
  </si>
  <si>
    <t>2017年建成投产。</t>
  </si>
  <si>
    <t>福建中网电气有限公司</t>
  </si>
  <si>
    <t>规划建筑面积8.87万平方米，年生产高档节能门窗60万平方米、高档节能幕墙20万平方米。</t>
  </si>
  <si>
    <t>嘉寓新投资（集团）有限公司</t>
  </si>
  <si>
    <t>福州台商投资区创隆电器年产20万台制冷设备项目</t>
  </si>
  <si>
    <t>总建筑面积6万平方米，建设厂房和管理用房，以及给排水等管综、公共绿化等。</t>
  </si>
  <si>
    <t>福州创隆电器有限公司</t>
  </si>
  <si>
    <t>福州台商投资区汇昌高端无纺布项目</t>
  </si>
  <si>
    <t>建设生产丽新布、中底布等高端无纺布。</t>
  </si>
  <si>
    <t>福州汇昌纺织有限公司</t>
  </si>
  <si>
    <t>罗源湾开发区南片食品加工产业园</t>
  </si>
  <si>
    <t>开发区</t>
  </si>
  <si>
    <t>建设味中有、金源生技、燕归来、嘉思多、立群厂房、办公楼及配套设施等。</t>
  </si>
  <si>
    <t>基本建成味中有、嘉思多厂房建设。</t>
  </si>
  <si>
    <t>2018年建成投产。</t>
  </si>
  <si>
    <t>宝钢德盛全厂环保设施技改工程</t>
  </si>
  <si>
    <t>新建全厂环境监测系统、固废堆场、废水处理，烧结厂除尘、脱硫等环保设施改造，粗炼厂除尘等环保与辅助设施改造升级，精炼厂除尘环保设施改造提升及新增环保辅助配套设施。</t>
  </si>
  <si>
    <t>完成部分建设内容。</t>
  </si>
  <si>
    <t>宝钢德盛不锈钢有限公司</t>
  </si>
  <si>
    <t>基本完成配套发电和煤气柜建设，高速棒材基础施工。</t>
  </si>
  <si>
    <t>罗源湾滨海旅游度假区第三期项目</t>
  </si>
  <si>
    <t>商贸服务业</t>
  </si>
  <si>
    <t>5D环球飞行影院、白鲸海象表演馆、潜水馆、尖峰国际大马戏（共计25000平方米）。</t>
  </si>
  <si>
    <t>主体土建施工。</t>
  </si>
  <si>
    <t>2016年12月前全面建成，并对外营业。</t>
  </si>
  <si>
    <t>罗源湾滨海旅游文化开发有限公司</t>
  </si>
  <si>
    <t>罗源凤山时代大厦项目</t>
  </si>
  <si>
    <t>凤山镇</t>
  </si>
  <si>
    <t>年底主体可封顶。</t>
  </si>
  <si>
    <t>2016年底可营业。</t>
  </si>
  <si>
    <t>福建省罗源中瑞房地产开发有限公司</t>
  </si>
  <si>
    <t>林  明</t>
  </si>
  <si>
    <t>霍口福湖畲族民俗文化村景区</t>
  </si>
  <si>
    <t>霍口乡福湖村</t>
  </si>
  <si>
    <t>建成畲族民俗文化四星级乡村旅游景区。</t>
  </si>
  <si>
    <t>完成项目规划和水、电、路、广场公园、民俗馆、古民居修缮、房屋立面改造、环境综合整治、标牌标识等旅游配套设施。</t>
  </si>
  <si>
    <t>引进专业企业和团队进行管理，开发民俗风情旅游项目，开发沉岩头、枫树湾和青松岭自然景点，并在2020年底建成。</t>
  </si>
  <si>
    <t>钟立强</t>
  </si>
  <si>
    <t>罗源县旅游集散服务中心</t>
  </si>
  <si>
    <t>按二级标准建设旅游集散（服务）中心，总建筑面积约4114㎡，停车场面积2000㎡。</t>
  </si>
  <si>
    <t>完成主体一层结构施工。</t>
  </si>
  <si>
    <t>罗源县旅游局</t>
  </si>
  <si>
    <t>旅游局</t>
  </si>
  <si>
    <t>游宝枝</t>
  </si>
  <si>
    <t>罗源县粮食中心储备库项目</t>
  </si>
  <si>
    <t>社会事业</t>
  </si>
  <si>
    <t>总建筑面积1616817.39㎡，总仓容小麦3.4万吨。</t>
  </si>
  <si>
    <t>2016年建成投入使用。</t>
  </si>
  <si>
    <t>罗源县粮食收储公司</t>
  </si>
  <si>
    <t>粮食局</t>
  </si>
  <si>
    <t>魏如禄</t>
  </si>
  <si>
    <t>罗源县档案馆库房项目</t>
  </si>
  <si>
    <t>松山镇岐后村</t>
  </si>
  <si>
    <t>建筑面积3997.9平方米，新增档案业务用房及展厅等。</t>
  </si>
  <si>
    <t>主体封顶。</t>
  </si>
  <si>
    <t>2017年建成投入使用。</t>
  </si>
  <si>
    <t>罗源县档案局</t>
  </si>
  <si>
    <t>档案局</t>
  </si>
  <si>
    <t>连添梅</t>
  </si>
  <si>
    <t>罗源县老年大学综合楼</t>
  </si>
  <si>
    <t>建设九层综合楼1栋，总用地面积1847平方米，总建筑面积4986.28平方米。</t>
  </si>
  <si>
    <t>主体桩基施工。</t>
  </si>
  <si>
    <t>中共罗源县委老干部局</t>
  </si>
  <si>
    <t>老干局</t>
  </si>
  <si>
    <t>林训金</t>
  </si>
  <si>
    <t>罗源县职业中学实训基地二期及附属设施工程项目</t>
  </si>
  <si>
    <t>学生宿舍楼4200平方米、消防池及附属配套工程等。</t>
  </si>
  <si>
    <t>附属工程开工建设。</t>
  </si>
  <si>
    <t>罗源县高级职业中学</t>
  </si>
  <si>
    <t>教育局</t>
  </si>
  <si>
    <t>游  亮</t>
  </si>
  <si>
    <t>罗源县红苹果老年公寓</t>
  </si>
  <si>
    <t>松山镇吕洞村</t>
  </si>
  <si>
    <t>建筑面积9600平米，养老床位300张。</t>
  </si>
  <si>
    <t>建成养老床位200张。</t>
  </si>
  <si>
    <t>红苹果化工（福建）有限公司</t>
  </si>
  <si>
    <t>民政局</t>
  </si>
  <si>
    <t>林书腾</t>
  </si>
  <si>
    <t>西兰洋坪明清文化古镇</t>
  </si>
  <si>
    <t>西兰乡洋坪村</t>
  </si>
  <si>
    <t>修复明清风貌古民居，展示明清时代农耕文化，建设乡村革命历史教育基地等。</t>
  </si>
  <si>
    <t>开工，正在文化挖潜和建料收集。</t>
  </si>
  <si>
    <t>霍口凤凰小区建设项目</t>
  </si>
  <si>
    <t>旧屋区改造及保障房</t>
  </si>
  <si>
    <t>霍口乡霍口村</t>
  </si>
  <si>
    <t>凤凰小区安置房总用地面积82亩，建筑面积96143平方米，建成后可安置585户，绿地面积11.6亩，容积率1.41。其中一期用地面积1015㎡，建筑面积3191.52㎡，建成后可安置20户96人。</t>
  </si>
  <si>
    <t>完成测绘和安置补偿方案，建设首幢安置房设计 和施工。</t>
  </si>
  <si>
    <t>2020年建成投入使用。</t>
  </si>
  <si>
    <t>罗源县霍口畲族乡人民政府</t>
  </si>
  <si>
    <r>
      <t>二、</t>
    </r>
    <r>
      <rPr>
        <b/>
        <sz val="11"/>
        <color indexed="8"/>
        <rFont val="Times New Roman"/>
        <family val="1"/>
      </rPr>
      <t>“</t>
    </r>
    <r>
      <rPr>
        <b/>
        <sz val="11"/>
        <color indexed="8"/>
        <rFont val="宋体"/>
        <family val="0"/>
      </rPr>
      <t>十三五</t>
    </r>
    <r>
      <rPr>
        <b/>
        <sz val="11"/>
        <color indexed="8"/>
        <rFont val="Times New Roman"/>
        <family val="1"/>
      </rPr>
      <t>”</t>
    </r>
    <r>
      <rPr>
        <b/>
        <sz val="11"/>
        <color indexed="8"/>
        <rFont val="宋体"/>
        <family val="0"/>
      </rPr>
      <t>新开工项目    81项</t>
    </r>
  </si>
  <si>
    <t>罗源飞竹高山湿地农业休闲旅游项目</t>
  </si>
  <si>
    <t>项目规划总占地面积1万亩，建设千亩白竹观光园、田园风光园、林下经济园、生态湿地、生态林地观光休闲园、畲族文化风情园、陈靖姑文化公园等。</t>
  </si>
  <si>
    <t>完成项目规划，开展项目环境综合整治、流转地等。</t>
  </si>
  <si>
    <t>2016年开工， 2020年建成并对外开放。</t>
  </si>
  <si>
    <t>完成规划。</t>
  </si>
  <si>
    <t>争取2016年开工，2020年全面建成。</t>
  </si>
  <si>
    <t>2017年开工建设，2019年建成。</t>
  </si>
  <si>
    <t>八井水厂新改扩建工程</t>
  </si>
  <si>
    <t>新建10万吨水厂，主要构建物综合楼、净水区等，新铺设八井水厂至小获DN1200球墨铸铁管，长度约2700米；改造八井水厂至岐头大桥将原有水泥管与PVC管，采用球墨铸铁管予以改造，长度约7.7千米。</t>
  </si>
  <si>
    <t>前期规划。</t>
  </si>
  <si>
    <t>2018年开工，2020年建成。</t>
  </si>
  <si>
    <t>凤山方厝农业生态园</t>
  </si>
  <si>
    <t>凤山镇方厝村</t>
  </si>
  <si>
    <t>规划用地面积约650亩，打造集科研、种植、养殖、旅游休闲、娱乐、餐饮为一体的综合性农业生态园。</t>
  </si>
  <si>
    <t>完成编制规划。</t>
  </si>
  <si>
    <t>2016年开工，至2020年按开发规划逐步建成运营。</t>
  </si>
  <si>
    <t>罗源县芳洲商贸服务中心</t>
  </si>
  <si>
    <t>霍口山垄湾溪防洪堤建设项目</t>
  </si>
  <si>
    <t>分二期建设，一期新建堤防3.026km，二期新建堤防3.164km。</t>
  </si>
  <si>
    <t>白塔乡防洪堤工程</t>
  </si>
  <si>
    <t>堤防总长8.8公里，其中凤坂至旺岩段长1.5公里，凤坂至百丈段长1.5公里，石别村段长3公里，长基村段长2.8公里。</t>
  </si>
  <si>
    <t>开展前期调研工作。</t>
  </si>
  <si>
    <t>2016年部分开工，至2018年全面建成。</t>
  </si>
  <si>
    <t>罗源县白塔乡人民政府</t>
  </si>
  <si>
    <t>碧里溪防洪堤工程</t>
  </si>
  <si>
    <t>河流治理，建设防洪堤长3.5公里。</t>
  </si>
  <si>
    <t>2016年开工，2018年全面完成。</t>
  </si>
  <si>
    <t>2018年开工，至2020年建成。</t>
  </si>
  <si>
    <t xml:space="preserve">游  敏  </t>
  </si>
  <si>
    <t>魏如禄</t>
  </si>
  <si>
    <t>铁  办</t>
  </si>
  <si>
    <t>完成规划。</t>
  </si>
  <si>
    <t>2016年一期建成，2018年二期建成。</t>
  </si>
  <si>
    <t>2016年开工并建成。</t>
  </si>
  <si>
    <t>完成规划。</t>
  </si>
  <si>
    <t>5.1公里。</t>
  </si>
  <si>
    <t>罗源县西兰乡政府、白塔乡政府、洪洋乡政府、中房镇政府（筹）</t>
  </si>
  <si>
    <t>主要工作进度 目标</t>
  </si>
  <si>
    <t>基础施工。</t>
  </si>
  <si>
    <t>开工，进行路基隧道施工。</t>
  </si>
  <si>
    <t>完成路基开挖7公里、隧道1公里、部分桥梁基础施工。</t>
  </si>
  <si>
    <t>已完成立项，建成大棚、办公楼等。</t>
  </si>
  <si>
    <t>基本完成管道施工。</t>
  </si>
  <si>
    <t>小获路网完成50%、防洪堤完成3500米及小获泵站土建、松山路施工图设计、填海完成20%。</t>
  </si>
  <si>
    <t>2016年底建成。</t>
  </si>
  <si>
    <t>完成桩基施工。</t>
  </si>
  <si>
    <t>至2017年续建养老床位100张，完善各项养老配套设施。</t>
  </si>
  <si>
    <t>建设2条年产100万kwh新能源汽车动力电池组系统组系统智能生产线。</t>
  </si>
  <si>
    <t>待定。</t>
  </si>
  <si>
    <t>待定。</t>
  </si>
  <si>
    <t>待定。</t>
  </si>
  <si>
    <t>建设日供水量为2.4万m³/d（其中工业用水为2万m³/d、生活用水为4000m³/d）</t>
  </si>
  <si>
    <t>西兰、白塔、洪洋、中房乡（镇）</t>
  </si>
  <si>
    <t>中闽水务公司</t>
  </si>
  <si>
    <t>中闽罗源水务公司</t>
  </si>
  <si>
    <t>中闽罗源水务公司</t>
  </si>
  <si>
    <t>罗源县西兰乡人民政府</t>
  </si>
  <si>
    <t>福州台商投资区嘉寓节能门窗幕墙生产基地项目</t>
  </si>
  <si>
    <t>福州台商投资区松山片区中网智能化电气控制设备生产项目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</si>
</sst>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_ "/>
  </numFmts>
  <fonts count="58">
    <font>
      <sz val="12"/>
      <name val="宋体"/>
      <family val="0"/>
    </font>
    <font>
      <sz val="9"/>
      <name val="宋体"/>
      <family val="0"/>
    </font>
    <font>
      <sz val="11"/>
      <color indexed="8"/>
      <name val="宋体"/>
      <family val="0"/>
    </font>
    <font>
      <sz val="9"/>
      <name val="Times New Roman"/>
      <family val="1"/>
    </font>
    <font>
      <b/>
      <sz val="11"/>
      <color indexed="8"/>
      <name val="宋体"/>
      <family val="0"/>
    </font>
    <font>
      <sz val="9"/>
      <color indexed="10"/>
      <name val="宋体"/>
      <family val="0"/>
    </font>
    <font>
      <sz val="9"/>
      <color indexed="10"/>
      <name val="Times New Roman"/>
      <family val="1"/>
    </font>
    <font>
      <sz val="12"/>
      <color indexed="10"/>
      <name val="宋体"/>
      <family val="0"/>
    </font>
    <font>
      <sz val="10"/>
      <color indexed="8"/>
      <name val="宋体"/>
      <family val="0"/>
    </font>
    <font>
      <sz val="9"/>
      <color indexed="8"/>
      <name val="宋体"/>
      <family val="0"/>
    </font>
    <font>
      <b/>
      <sz val="9"/>
      <color indexed="8"/>
      <name val="宋体"/>
      <family val="0"/>
    </font>
    <font>
      <sz val="9"/>
      <color indexed="8"/>
      <name val="Times New Roman"/>
      <family val="1"/>
    </font>
    <font>
      <sz val="12"/>
      <color indexed="8"/>
      <name val="宋体"/>
      <family val="0"/>
    </font>
    <font>
      <vertAlign val="superscript"/>
      <sz val="16"/>
      <color indexed="8"/>
      <name val="宋体"/>
      <family val="0"/>
    </font>
    <font>
      <b/>
      <sz val="20"/>
      <color indexed="8"/>
      <name val="宋体"/>
      <family val="0"/>
    </font>
    <font>
      <b/>
      <sz val="20"/>
      <color indexed="8"/>
      <name val="Times New Roman"/>
      <family val="1"/>
    </font>
    <font>
      <sz val="12"/>
      <color indexed="8"/>
      <name val="Times New Roman"/>
      <family val="1"/>
    </font>
    <font>
      <b/>
      <sz val="10"/>
      <color indexed="8"/>
      <name val="宋体"/>
      <family val="0"/>
    </font>
    <font>
      <b/>
      <sz val="10"/>
      <color indexed="8"/>
      <name val="Times New Roman"/>
      <family val="1"/>
    </font>
    <font>
      <b/>
      <sz val="12"/>
      <color indexed="8"/>
      <name val="宋体"/>
      <family val="0"/>
    </font>
    <font>
      <b/>
      <sz val="12"/>
      <color indexed="8"/>
      <name val="Times New Roman"/>
      <family val="1"/>
    </font>
    <font>
      <b/>
      <sz val="11"/>
      <color indexed="8"/>
      <name val="Times New Roman"/>
      <family val="1"/>
    </font>
    <font>
      <sz val="11"/>
      <color indexed="8"/>
      <name val="Times New Roman"/>
      <family val="1"/>
    </font>
    <font>
      <sz val="6"/>
      <color indexed="8"/>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top style="thin"/>
      <bottom style="thin"/>
    </border>
    <border>
      <left style="thin"/>
      <right style="thin"/>
      <top style="thin"/>
      <bottom>
        <color indexed="63"/>
      </bottom>
    </border>
    <border>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2" fillId="0" borderId="0">
      <alignment vertical="center"/>
      <protection/>
    </xf>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123">
    <xf numFmtId="0" fontId="0" fillId="0" borderId="0" xfId="0" applyAlignment="1">
      <alignment/>
    </xf>
    <xf numFmtId="0" fontId="0" fillId="0" borderId="0" xfId="0" applyFont="1" applyAlignment="1">
      <alignment/>
    </xf>
    <xf numFmtId="0" fontId="3" fillId="0" borderId="0" xfId="0" applyFont="1" applyAlignment="1">
      <alignment horizontal="center" vertical="top" wrapText="1"/>
    </xf>
    <xf numFmtId="0" fontId="3" fillId="0" borderId="0" xfId="0" applyFont="1" applyBorder="1" applyAlignment="1">
      <alignment/>
    </xf>
    <xf numFmtId="0" fontId="0" fillId="0" borderId="0" xfId="0" applyFont="1" applyAlignment="1">
      <alignment/>
    </xf>
    <xf numFmtId="0" fontId="0" fillId="0" borderId="0" xfId="0" applyFont="1" applyAlignment="1">
      <alignment horizontal="left"/>
    </xf>
    <xf numFmtId="0" fontId="1" fillId="0" borderId="0" xfId="0" applyFont="1" applyAlignment="1">
      <alignment vertical="center"/>
    </xf>
    <xf numFmtId="0" fontId="0" fillId="0" borderId="0" xfId="0" applyFont="1" applyFill="1" applyAlignment="1">
      <alignment/>
    </xf>
    <xf numFmtId="0" fontId="0" fillId="0" borderId="0" xfId="0" applyFont="1" applyAlignment="1">
      <alignment/>
    </xf>
    <xf numFmtId="0" fontId="1" fillId="0" borderId="0" xfId="0" applyFont="1" applyAlignment="1">
      <alignment vertical="center"/>
    </xf>
    <xf numFmtId="0" fontId="0" fillId="0" borderId="0" xfId="0" applyFont="1" applyAlignment="1">
      <alignment horizontal="center"/>
    </xf>
    <xf numFmtId="0" fontId="6" fillId="0" borderId="0" xfId="0" applyFont="1" applyAlignment="1">
      <alignment horizontal="center" vertical="top" wrapText="1"/>
    </xf>
    <xf numFmtId="0" fontId="5" fillId="0" borderId="0" xfId="0" applyFont="1" applyAlignment="1">
      <alignment vertical="center"/>
    </xf>
    <xf numFmtId="0" fontId="1" fillId="33"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0" fillId="0" borderId="0" xfId="0" applyFont="1" applyBorder="1" applyAlignment="1">
      <alignment/>
    </xf>
    <xf numFmtId="0" fontId="7" fillId="0" borderId="0" xfId="0" applyFont="1" applyAlignment="1">
      <alignment/>
    </xf>
    <xf numFmtId="0" fontId="1" fillId="0" borderId="10" xfId="0" applyFont="1" applyFill="1" applyBorder="1" applyAlignment="1">
      <alignment horizontal="left" vertical="center" wrapText="1"/>
    </xf>
    <xf numFmtId="0" fontId="0" fillId="0" borderId="0" xfId="0" applyFont="1" applyFill="1" applyBorder="1" applyAlignment="1">
      <alignment/>
    </xf>
    <xf numFmtId="0" fontId="7" fillId="0" borderId="0" xfId="0" applyFont="1" applyAlignment="1">
      <alignment vertical="center"/>
    </xf>
    <xf numFmtId="0" fontId="8" fillId="0" borderId="11"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1" xfId="0" applyFont="1" applyBorder="1" applyAlignment="1">
      <alignment horizontal="center" vertical="center"/>
    </xf>
    <xf numFmtId="0" fontId="9" fillId="0" borderId="11" xfId="0" applyNumberFormat="1" applyFont="1" applyBorder="1" applyAlignment="1">
      <alignment horizontal="justify" vertical="center" wrapText="1"/>
    </xf>
    <xf numFmtId="0" fontId="9" fillId="0" borderId="11" xfId="0" applyFont="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1" xfId="0"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1" xfId="0" applyFont="1" applyBorder="1" applyAlignment="1" applyProtection="1">
      <alignment horizontal="left" vertical="center" wrapText="1"/>
      <protection locked="0"/>
    </xf>
    <xf numFmtId="0" fontId="9" fillId="0" borderId="11" xfId="0" applyFont="1" applyBorder="1" applyAlignment="1" applyProtection="1">
      <alignment horizontal="center" vertical="center" wrapText="1"/>
      <protection locked="0"/>
    </xf>
    <xf numFmtId="0" fontId="9" fillId="0" borderId="11" xfId="0" applyFont="1" applyFill="1" applyBorder="1" applyAlignment="1">
      <alignment horizontal="left" vertical="center" wrapText="1"/>
    </xf>
    <xf numFmtId="0" fontId="9" fillId="0" borderId="11" xfId="0" applyFont="1" applyFill="1" applyBorder="1" applyAlignment="1" applyProtection="1">
      <alignment horizontal="center" vertical="center" wrapText="1"/>
      <protection locked="0"/>
    </xf>
    <xf numFmtId="0" fontId="9" fillId="0" borderId="11" xfId="0" applyNumberFormat="1" applyFont="1" applyFill="1" applyBorder="1" applyAlignment="1">
      <alignment horizontal="center" vertical="center" wrapText="1"/>
    </xf>
    <xf numFmtId="0" fontId="9" fillId="0" borderId="11" xfId="40" applyFont="1" applyFill="1" applyBorder="1" applyAlignment="1" applyProtection="1">
      <alignment horizontal="left" vertical="center" wrapText="1"/>
      <protection locked="0"/>
    </xf>
    <xf numFmtId="0" fontId="9" fillId="0" borderId="11" xfId="40" applyFont="1" applyFill="1" applyBorder="1" applyAlignment="1" applyProtection="1">
      <alignment horizontal="center" vertical="center" wrapText="1"/>
      <protection locked="0"/>
    </xf>
    <xf numFmtId="0" fontId="9" fillId="33"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left" vertical="center" wrapText="1"/>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Border="1" applyAlignment="1">
      <alignment horizontal="left" vertical="center" wrapText="1"/>
    </xf>
    <xf numFmtId="0" fontId="9" fillId="0" borderId="12" xfId="4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1" xfId="0" applyFont="1" applyBorder="1" applyAlignment="1">
      <alignment horizontal="left" vertical="top" wrapText="1"/>
    </xf>
    <xf numFmtId="0" fontId="9" fillId="0" borderId="14" xfId="0" applyFont="1" applyFill="1" applyBorder="1" applyAlignment="1" applyProtection="1">
      <alignment horizontal="left" vertical="center" wrapText="1"/>
      <protection locked="0"/>
    </xf>
    <xf numFmtId="0" fontId="9" fillId="0" borderId="14" xfId="0" applyFont="1" applyBorder="1" applyAlignment="1">
      <alignment horizontal="left" vertical="center" wrapText="1"/>
    </xf>
    <xf numFmtId="0" fontId="9" fillId="0" borderId="11" xfId="0" applyNumberFormat="1" applyFont="1" applyFill="1" applyBorder="1" applyAlignment="1" applyProtection="1">
      <alignment horizontal="left" vertical="center" wrapText="1"/>
      <protection locked="0"/>
    </xf>
    <xf numFmtId="0" fontId="9" fillId="33" borderId="11" xfId="0" applyFont="1" applyFill="1" applyBorder="1" applyAlignment="1">
      <alignment horizontal="left" vertical="center" wrapText="1"/>
    </xf>
    <xf numFmtId="0" fontId="9" fillId="0" borderId="15" xfId="0" applyFont="1" applyFill="1" applyBorder="1" applyAlignment="1" applyProtection="1">
      <alignment horizontal="left" vertical="center" wrapText="1"/>
      <protection locked="0"/>
    </xf>
    <xf numFmtId="0" fontId="9" fillId="0" borderId="11" xfId="40" applyFont="1" applyBorder="1" applyAlignment="1" applyProtection="1">
      <alignment horizontal="left" vertical="center" wrapText="1"/>
      <protection locked="0"/>
    </xf>
    <xf numFmtId="0" fontId="9" fillId="0" borderId="11" xfId="40" applyFont="1" applyBorder="1" applyAlignment="1" applyProtection="1">
      <alignment horizontal="center" vertical="center" wrapText="1"/>
      <protection locked="0"/>
    </xf>
    <xf numFmtId="0" fontId="9" fillId="33"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9" fillId="0" borderId="11" xfId="0" applyFont="1" applyBorder="1" applyAlignment="1">
      <alignment horizontal="justify" vertical="center"/>
    </xf>
    <xf numFmtId="0" fontId="9" fillId="0" borderId="11" xfId="0" applyFont="1" applyBorder="1" applyAlignment="1" applyProtection="1">
      <alignment horizontal="left" vertical="top" wrapText="1"/>
      <protection locked="0"/>
    </xf>
    <xf numFmtId="0" fontId="9" fillId="0" borderId="14" xfId="0" applyFont="1" applyBorder="1" applyAlignment="1">
      <alignment horizontal="justify" vertical="center" wrapText="1"/>
    </xf>
    <xf numFmtId="0" fontId="9" fillId="0" borderId="11" xfId="0" applyFont="1" applyBorder="1" applyAlignment="1" applyProtection="1">
      <alignment horizontal="justify" vertical="center" wrapText="1"/>
      <protection locked="0"/>
    </xf>
    <xf numFmtId="0" fontId="9" fillId="33" borderId="11" xfId="0" applyFont="1" applyFill="1" applyBorder="1" applyAlignment="1" applyProtection="1">
      <alignment horizontal="left" vertical="center" wrapText="1"/>
      <protection locked="0"/>
    </xf>
    <xf numFmtId="0" fontId="9" fillId="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9" fillId="0" borderId="12" xfId="0"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4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1" xfId="0" applyFont="1" applyBorder="1" applyAlignment="1">
      <alignment horizontal="center"/>
    </xf>
    <xf numFmtId="0" fontId="10"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2" fillId="0" borderId="11" xfId="0" applyFont="1" applyBorder="1" applyAlignment="1">
      <alignment/>
    </xf>
    <xf numFmtId="0" fontId="12" fillId="0" borderId="0" xfId="0" applyFont="1" applyAlignment="1">
      <alignment/>
    </xf>
    <xf numFmtId="0" fontId="16" fillId="0" borderId="0" xfId="0" applyFont="1" applyAlignment="1">
      <alignment horizontal="center" vertical="top" wrapText="1"/>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11" xfId="0" applyNumberFormat="1" applyFont="1" applyBorder="1" applyAlignment="1">
      <alignment horizontal="center" vertical="center" wrapText="1"/>
    </xf>
    <xf numFmtId="0" fontId="18" fillId="0" borderId="12" xfId="0" applyFont="1" applyBorder="1" applyAlignment="1">
      <alignment horizontal="left" vertical="center" wrapText="1"/>
    </xf>
    <xf numFmtId="177" fontId="10" fillId="0" borderId="11" xfId="0" applyNumberFormat="1" applyFont="1" applyBorder="1" applyAlignment="1">
      <alignment horizontal="center" vertical="center" wrapText="1"/>
    </xf>
    <xf numFmtId="0" fontId="21" fillId="0" borderId="11" xfId="0" applyFont="1" applyBorder="1" applyAlignment="1">
      <alignment horizontal="left" vertical="center" wrapText="1"/>
    </xf>
    <xf numFmtId="0" fontId="21" fillId="0" borderId="11" xfId="0" applyFont="1" applyBorder="1" applyAlignment="1">
      <alignment horizontal="center" vertical="center" wrapText="1"/>
    </xf>
    <xf numFmtId="0" fontId="22" fillId="0" borderId="11" xfId="0" applyFont="1" applyBorder="1" applyAlignment="1">
      <alignment horizontal="center" vertical="top" wrapText="1"/>
    </xf>
    <xf numFmtId="0" fontId="11" fillId="0" borderId="11" xfId="0" applyFont="1" applyBorder="1" applyAlignment="1">
      <alignment/>
    </xf>
    <xf numFmtId="0" fontId="9" fillId="0" borderId="11" xfId="0" applyFont="1" applyBorder="1" applyAlignment="1">
      <alignment vertical="center"/>
    </xf>
    <xf numFmtId="0" fontId="11" fillId="0" borderId="11" xfId="0" applyFont="1" applyBorder="1" applyAlignment="1">
      <alignment horizontal="center" vertical="top" wrapText="1"/>
    </xf>
    <xf numFmtId="0" fontId="4" fillId="0" borderId="11" xfId="0" applyFont="1" applyBorder="1" applyAlignment="1">
      <alignment horizontal="center" vertical="center" wrapText="1"/>
    </xf>
    <xf numFmtId="0" fontId="21" fillId="0" borderId="11" xfId="0" applyFont="1" applyBorder="1" applyAlignment="1">
      <alignment vertical="center" wrapText="1"/>
    </xf>
    <xf numFmtId="0" fontId="9" fillId="33" borderId="12" xfId="0" applyFont="1" applyFill="1" applyBorder="1" applyAlignment="1">
      <alignment horizontal="center" vertical="center" wrapText="1"/>
    </xf>
    <xf numFmtId="0" fontId="23" fillId="0" borderId="11" xfId="0" applyFont="1" applyBorder="1" applyAlignment="1">
      <alignment horizontal="center" vertical="center" wrapText="1"/>
    </xf>
    <xf numFmtId="0" fontId="8" fillId="0" borderId="11" xfId="0" applyFont="1" applyBorder="1" applyAlignment="1">
      <alignment horizontal="left" vertical="center" wrapText="1"/>
    </xf>
    <xf numFmtId="177" fontId="9" fillId="0" borderId="11" xfId="0" applyNumberFormat="1" applyFont="1" applyBorder="1" applyAlignment="1">
      <alignment horizontal="center" vertical="center" wrapText="1"/>
    </xf>
    <xf numFmtId="0" fontId="17" fillId="0" borderId="11" xfId="0" applyFont="1" applyBorder="1" applyAlignment="1">
      <alignment vertical="center" wrapText="1"/>
    </xf>
    <xf numFmtId="0" fontId="18" fillId="0" borderId="11" xfId="0" applyFont="1" applyBorder="1" applyAlignment="1">
      <alignment vertical="center" wrapText="1"/>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11" xfId="0" applyFont="1" applyBorder="1" applyAlignment="1">
      <alignment horizontal="left" vertical="center" wrapText="1"/>
    </xf>
    <xf numFmtId="0" fontId="21" fillId="0" borderId="11"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left" vertical="center" wrapText="1"/>
    </xf>
    <xf numFmtId="0" fontId="18"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4" fillId="0" borderId="17" xfId="0" applyFont="1" applyBorder="1" applyAlignment="1">
      <alignment horizontal="left"/>
    </xf>
    <xf numFmtId="0" fontId="13" fillId="0" borderId="0" xfId="0" applyFont="1" applyBorder="1" applyAlignment="1">
      <alignment/>
    </xf>
    <xf numFmtId="0" fontId="15" fillId="0" borderId="0" xfId="0" applyFont="1" applyBorder="1" applyAlignment="1">
      <alignment/>
    </xf>
    <xf numFmtId="0" fontId="8" fillId="0" borderId="17" xfId="0" applyFont="1" applyBorder="1" applyAlignment="1">
      <alignment horizontal="center"/>
    </xf>
    <xf numFmtId="0" fontId="17" fillId="0" borderId="11"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center" vertical="center" wrapText="1"/>
    </xf>
    <xf numFmtId="0" fontId="17" fillId="0" borderId="13" xfId="0" applyNumberFormat="1" applyFont="1" applyBorder="1" applyAlignment="1">
      <alignment horizontal="center" vertical="center" wrapText="1"/>
    </xf>
    <xf numFmtId="0" fontId="18" fillId="0" borderId="15"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I~1\LOCALS~1\Temp\Rar$DIa0.742\4&#12289;20150806&#31119;&#24314;&#30465;&#21313;&#19977;&#20116;&#35268;&#21010;&#37325;&#22823;&#39033;&#30446;&#25253;&#3686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报表"/>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9"/>
  <sheetViews>
    <sheetView tabSelected="1" zoomScalePageLayoutView="0" workbookViewId="0" topLeftCell="A1">
      <selection activeCell="B33" sqref="B33"/>
    </sheetView>
  </sheetViews>
  <sheetFormatPr defaultColWidth="9.00390625" defaultRowHeight="14.25"/>
  <cols>
    <col min="1" max="1" width="3.25390625" style="4" customWidth="1"/>
    <col min="2" max="2" width="8.25390625" style="5" customWidth="1"/>
    <col min="3" max="3" width="4.25390625" style="5" customWidth="1"/>
    <col min="4" max="4" width="5.375" style="5" customWidth="1"/>
    <col min="5" max="5" width="19.125" style="5" customWidth="1"/>
    <col min="6" max="6" width="4.25390625" style="10" customWidth="1"/>
    <col min="7" max="7" width="4.375" style="10" customWidth="1"/>
    <col min="8" max="8" width="8.125" style="10" customWidth="1"/>
    <col min="9" max="9" width="7.625" style="10" customWidth="1"/>
    <col min="10" max="10" width="18.875" style="5" customWidth="1"/>
    <col min="11" max="11" width="8.125" style="10" customWidth="1"/>
    <col min="12" max="12" width="12.625" style="5" customWidth="1"/>
    <col min="13" max="13" width="4.875" style="10" customWidth="1"/>
    <col min="14" max="14" width="7.00390625" style="10" customWidth="1"/>
    <col min="15" max="15" width="8.125" style="5" customWidth="1"/>
    <col min="16" max="16" width="5.25390625" style="5" customWidth="1"/>
    <col min="17" max="17" width="6.125" style="10" customWidth="1"/>
    <col min="18" max="18" width="2.875" style="4" customWidth="1"/>
    <col min="19" max="16384" width="9.00390625" style="4" customWidth="1"/>
  </cols>
  <sheetData>
    <row r="1" spans="1:18" s="1" customFormat="1" ht="30.75" customHeight="1">
      <c r="A1" s="115" t="s">
        <v>462</v>
      </c>
      <c r="B1" s="116"/>
      <c r="C1" s="116"/>
      <c r="D1" s="116"/>
      <c r="E1" s="116"/>
      <c r="F1" s="116"/>
      <c r="G1" s="116"/>
      <c r="H1" s="116"/>
      <c r="I1" s="116"/>
      <c r="J1" s="116"/>
      <c r="K1" s="116"/>
      <c r="L1" s="116"/>
      <c r="M1" s="116"/>
      <c r="N1" s="116"/>
      <c r="O1" s="116"/>
      <c r="P1" s="116"/>
      <c r="Q1" s="116"/>
      <c r="R1" s="79"/>
    </row>
    <row r="2" spans="1:18" s="1" customFormat="1" ht="22.5" customHeight="1">
      <c r="A2" s="114" t="s">
        <v>463</v>
      </c>
      <c r="B2" s="114"/>
      <c r="C2" s="114"/>
      <c r="D2" s="114"/>
      <c r="E2" s="114"/>
      <c r="F2" s="114"/>
      <c r="G2" s="114"/>
      <c r="H2" s="114"/>
      <c r="I2" s="114"/>
      <c r="J2" s="114"/>
      <c r="K2" s="114"/>
      <c r="L2" s="114"/>
      <c r="M2" s="114"/>
      <c r="N2" s="114"/>
      <c r="O2" s="117"/>
      <c r="P2" s="117"/>
      <c r="Q2" s="117"/>
      <c r="R2" s="79"/>
    </row>
    <row r="3" spans="1:18" s="1" customFormat="1" ht="25.5" customHeight="1">
      <c r="A3" s="100" t="s">
        <v>464</v>
      </c>
      <c r="B3" s="118" t="s">
        <v>465</v>
      </c>
      <c r="C3" s="104" t="s">
        <v>466</v>
      </c>
      <c r="D3" s="104" t="s">
        <v>461</v>
      </c>
      <c r="E3" s="104" t="s">
        <v>467</v>
      </c>
      <c r="F3" s="121" t="s">
        <v>468</v>
      </c>
      <c r="G3" s="122"/>
      <c r="H3" s="100" t="s">
        <v>469</v>
      </c>
      <c r="I3" s="108" t="s">
        <v>470</v>
      </c>
      <c r="J3" s="110"/>
      <c r="K3" s="108" t="s">
        <v>471</v>
      </c>
      <c r="L3" s="109"/>
      <c r="M3" s="110"/>
      <c r="N3" s="104" t="s">
        <v>460</v>
      </c>
      <c r="O3" s="106" t="s">
        <v>472</v>
      </c>
      <c r="P3" s="104" t="s">
        <v>473</v>
      </c>
      <c r="Q3" s="104" t="s">
        <v>474</v>
      </c>
      <c r="R3" s="100" t="s">
        <v>475</v>
      </c>
    </row>
    <row r="4" spans="1:18" s="1" customFormat="1" ht="77.25" customHeight="1">
      <c r="A4" s="101"/>
      <c r="B4" s="119"/>
      <c r="C4" s="105"/>
      <c r="D4" s="105"/>
      <c r="E4" s="120"/>
      <c r="F4" s="83" t="s">
        <v>476</v>
      </c>
      <c r="G4" s="83" t="s">
        <v>477</v>
      </c>
      <c r="H4" s="101"/>
      <c r="I4" s="80" t="s">
        <v>478</v>
      </c>
      <c r="J4" s="80" t="s">
        <v>479</v>
      </c>
      <c r="K4" s="80" t="s">
        <v>480</v>
      </c>
      <c r="L4" s="80" t="s">
        <v>754</v>
      </c>
      <c r="M4" s="80" t="s">
        <v>481</v>
      </c>
      <c r="N4" s="105"/>
      <c r="O4" s="107"/>
      <c r="P4" s="105"/>
      <c r="Q4" s="105"/>
      <c r="R4" s="101"/>
    </row>
    <row r="5" spans="1:18" s="1" customFormat="1" ht="23.25" customHeight="1">
      <c r="A5" s="111" t="s">
        <v>482</v>
      </c>
      <c r="B5" s="112"/>
      <c r="C5" s="112"/>
      <c r="D5" s="112"/>
      <c r="E5" s="113"/>
      <c r="F5" s="83"/>
      <c r="G5" s="83"/>
      <c r="H5" s="85">
        <f>H6+H51+H133</f>
        <v>8726703</v>
      </c>
      <c r="I5" s="85">
        <f>I6+I51+I133</f>
        <v>3013400</v>
      </c>
      <c r="J5" s="82"/>
      <c r="K5" s="85">
        <f>K6+K51+K133</f>
        <v>5028820</v>
      </c>
      <c r="L5" s="82"/>
      <c r="M5" s="82"/>
      <c r="N5" s="85">
        <f>N6+N51+N133</f>
        <v>189000</v>
      </c>
      <c r="O5" s="84"/>
      <c r="P5" s="84"/>
      <c r="Q5" s="82"/>
      <c r="R5" s="81"/>
    </row>
    <row r="6" spans="1:18" s="1" customFormat="1" ht="15">
      <c r="A6" s="102" t="s">
        <v>483</v>
      </c>
      <c r="B6" s="103"/>
      <c r="C6" s="103"/>
      <c r="D6" s="103"/>
      <c r="E6" s="103"/>
      <c r="F6" s="87"/>
      <c r="G6" s="87"/>
      <c r="H6" s="29">
        <f>SUM(H7:H50)</f>
        <v>4757745</v>
      </c>
      <c r="I6" s="29">
        <f>SUM(I7:I50)</f>
        <v>2911800</v>
      </c>
      <c r="J6" s="86"/>
      <c r="K6" s="29">
        <f>SUM(K7:K50)</f>
        <v>1842980</v>
      </c>
      <c r="L6" s="86"/>
      <c r="M6" s="87"/>
      <c r="N6" s="29">
        <f>SUM(N7:N50)</f>
        <v>0</v>
      </c>
      <c r="O6" s="86"/>
      <c r="P6" s="86"/>
      <c r="Q6" s="87"/>
      <c r="R6" s="88"/>
    </row>
    <row r="7" spans="1:18" ht="105.75" customHeight="1">
      <c r="A7" s="24">
        <v>1</v>
      </c>
      <c r="B7" s="27" t="s">
        <v>284</v>
      </c>
      <c r="C7" s="26" t="s">
        <v>484</v>
      </c>
      <c r="D7" s="23" t="s">
        <v>485</v>
      </c>
      <c r="E7" s="26" t="s">
        <v>486</v>
      </c>
      <c r="F7" s="29">
        <v>2009</v>
      </c>
      <c r="G7" s="29">
        <v>2017</v>
      </c>
      <c r="H7" s="29">
        <v>26500</v>
      </c>
      <c r="I7" s="29">
        <v>19500</v>
      </c>
      <c r="J7" s="26" t="s">
        <v>285</v>
      </c>
      <c r="K7" s="29">
        <v>7000</v>
      </c>
      <c r="L7" s="26" t="s">
        <v>487</v>
      </c>
      <c r="M7" s="29" t="s">
        <v>488</v>
      </c>
      <c r="N7" s="29">
        <v>0</v>
      </c>
      <c r="O7" s="26" t="s">
        <v>489</v>
      </c>
      <c r="P7" s="30" t="s">
        <v>490</v>
      </c>
      <c r="Q7" s="29" t="s">
        <v>491</v>
      </c>
      <c r="R7" s="29" t="s">
        <v>492</v>
      </c>
    </row>
    <row r="8" spans="1:18" ht="33.75">
      <c r="A8" s="24">
        <v>2</v>
      </c>
      <c r="B8" s="27" t="s">
        <v>493</v>
      </c>
      <c r="C8" s="26" t="s">
        <v>484</v>
      </c>
      <c r="D8" s="23" t="s">
        <v>494</v>
      </c>
      <c r="E8" s="28" t="s">
        <v>495</v>
      </c>
      <c r="F8" s="29">
        <v>2016</v>
      </c>
      <c r="G8" s="29">
        <v>2020</v>
      </c>
      <c r="H8" s="33">
        <v>180000</v>
      </c>
      <c r="I8" s="33">
        <v>20500</v>
      </c>
      <c r="J8" s="28" t="s">
        <v>317</v>
      </c>
      <c r="K8" s="33">
        <v>159500</v>
      </c>
      <c r="L8" s="28" t="s">
        <v>496</v>
      </c>
      <c r="M8" s="33">
        <v>2016</v>
      </c>
      <c r="N8" s="29">
        <v>0</v>
      </c>
      <c r="O8" s="28" t="s">
        <v>318</v>
      </c>
      <c r="P8" s="28" t="s">
        <v>497</v>
      </c>
      <c r="Q8" s="33" t="s">
        <v>498</v>
      </c>
      <c r="R8" s="29" t="s">
        <v>492</v>
      </c>
    </row>
    <row r="9" spans="1:18" s="1" customFormat="1" ht="60" customHeight="1">
      <c r="A9" s="24">
        <v>3</v>
      </c>
      <c r="B9" s="28" t="s">
        <v>305</v>
      </c>
      <c r="C9" s="26" t="s">
        <v>484</v>
      </c>
      <c r="D9" s="23" t="s">
        <v>499</v>
      </c>
      <c r="E9" s="30" t="s">
        <v>500</v>
      </c>
      <c r="F9" s="29">
        <v>2011</v>
      </c>
      <c r="G9" s="29">
        <v>2017</v>
      </c>
      <c r="H9" s="31">
        <v>23500</v>
      </c>
      <c r="I9" s="31">
        <v>14900</v>
      </c>
      <c r="J9" s="30" t="s">
        <v>501</v>
      </c>
      <c r="K9" s="31">
        <v>8600</v>
      </c>
      <c r="L9" s="30" t="s">
        <v>502</v>
      </c>
      <c r="M9" s="29" t="s">
        <v>488</v>
      </c>
      <c r="N9" s="29">
        <v>0</v>
      </c>
      <c r="O9" s="30" t="s">
        <v>503</v>
      </c>
      <c r="P9" s="30" t="s">
        <v>504</v>
      </c>
      <c r="Q9" s="31" t="s">
        <v>745</v>
      </c>
      <c r="R9" s="29" t="s">
        <v>505</v>
      </c>
    </row>
    <row r="10" spans="1:18" s="1" customFormat="1" ht="38.25" customHeight="1">
      <c r="A10" s="24">
        <v>4</v>
      </c>
      <c r="B10" s="27" t="s">
        <v>506</v>
      </c>
      <c r="C10" s="32" t="s">
        <v>484</v>
      </c>
      <c r="D10" s="23" t="s">
        <v>507</v>
      </c>
      <c r="E10" s="32" t="s">
        <v>508</v>
      </c>
      <c r="F10" s="44">
        <v>2015</v>
      </c>
      <c r="G10" s="40">
        <v>2016</v>
      </c>
      <c r="H10" s="40">
        <v>3000</v>
      </c>
      <c r="I10" s="40">
        <v>500</v>
      </c>
      <c r="J10" s="32" t="s">
        <v>509</v>
      </c>
      <c r="K10" s="40">
        <v>2500</v>
      </c>
      <c r="L10" s="32" t="s">
        <v>510</v>
      </c>
      <c r="M10" s="40" t="s">
        <v>488</v>
      </c>
      <c r="N10" s="29">
        <v>0</v>
      </c>
      <c r="O10" s="32" t="s">
        <v>511</v>
      </c>
      <c r="P10" s="32" t="s">
        <v>512</v>
      </c>
      <c r="Q10" s="40" t="s">
        <v>513</v>
      </c>
      <c r="R10" s="29"/>
    </row>
    <row r="11" spans="1:18" ht="60.75" customHeight="1">
      <c r="A11" s="24">
        <v>5</v>
      </c>
      <c r="B11" s="26" t="s">
        <v>514</v>
      </c>
      <c r="C11" s="26" t="s">
        <v>484</v>
      </c>
      <c r="D11" s="23" t="s">
        <v>515</v>
      </c>
      <c r="E11" s="26" t="s">
        <v>516</v>
      </c>
      <c r="F11" s="29">
        <v>2015</v>
      </c>
      <c r="G11" s="29">
        <v>2019</v>
      </c>
      <c r="H11" s="29">
        <v>4800</v>
      </c>
      <c r="I11" s="29">
        <v>1200</v>
      </c>
      <c r="J11" s="26" t="s">
        <v>517</v>
      </c>
      <c r="K11" s="29">
        <v>3600</v>
      </c>
      <c r="L11" s="26" t="s">
        <v>518</v>
      </c>
      <c r="M11" s="29" t="s">
        <v>488</v>
      </c>
      <c r="N11" s="29">
        <v>0</v>
      </c>
      <c r="O11" s="26" t="s">
        <v>519</v>
      </c>
      <c r="P11" s="30" t="s">
        <v>515</v>
      </c>
      <c r="Q11" s="31" t="s">
        <v>520</v>
      </c>
      <c r="R11" s="29"/>
    </row>
    <row r="12" spans="1:18" ht="33.75">
      <c r="A12" s="24">
        <v>6</v>
      </c>
      <c r="B12" s="23" t="s">
        <v>521</v>
      </c>
      <c r="C12" s="26" t="s">
        <v>484</v>
      </c>
      <c r="D12" s="23" t="s">
        <v>522</v>
      </c>
      <c r="E12" s="23" t="s">
        <v>523</v>
      </c>
      <c r="F12" s="24">
        <v>2015</v>
      </c>
      <c r="G12" s="24">
        <v>2020</v>
      </c>
      <c r="H12" s="29">
        <v>15000</v>
      </c>
      <c r="I12" s="29">
        <v>6000</v>
      </c>
      <c r="J12" s="59" t="s">
        <v>524</v>
      </c>
      <c r="K12" s="29">
        <v>9000</v>
      </c>
      <c r="L12" s="41" t="s">
        <v>525</v>
      </c>
      <c r="M12" s="40" t="s">
        <v>488</v>
      </c>
      <c r="N12" s="29">
        <v>0</v>
      </c>
      <c r="O12" s="41" t="s">
        <v>526</v>
      </c>
      <c r="P12" s="26" t="s">
        <v>522</v>
      </c>
      <c r="Q12" s="29" t="s">
        <v>527</v>
      </c>
      <c r="R12" s="29"/>
    </row>
    <row r="13" spans="1:18" s="6" customFormat="1" ht="27" customHeight="1">
      <c r="A13" s="24">
        <v>7</v>
      </c>
      <c r="B13" s="23" t="s">
        <v>528</v>
      </c>
      <c r="C13" s="26" t="s">
        <v>484</v>
      </c>
      <c r="D13" s="23" t="s">
        <v>529</v>
      </c>
      <c r="E13" s="23" t="s">
        <v>530</v>
      </c>
      <c r="F13" s="24">
        <v>2014</v>
      </c>
      <c r="G13" s="24">
        <v>2018</v>
      </c>
      <c r="H13" s="29">
        <v>20000</v>
      </c>
      <c r="I13" s="29">
        <v>8000</v>
      </c>
      <c r="J13" s="59" t="s">
        <v>366</v>
      </c>
      <c r="K13" s="29">
        <v>12000</v>
      </c>
      <c r="L13" s="41" t="s">
        <v>531</v>
      </c>
      <c r="M13" s="40" t="s">
        <v>488</v>
      </c>
      <c r="N13" s="29">
        <v>0</v>
      </c>
      <c r="O13" s="41" t="s">
        <v>367</v>
      </c>
      <c r="P13" s="26" t="s">
        <v>529</v>
      </c>
      <c r="Q13" s="29" t="s">
        <v>532</v>
      </c>
      <c r="R13" s="41"/>
    </row>
    <row r="14" spans="1:18" s="12" customFormat="1" ht="33.75">
      <c r="A14" s="24">
        <v>8</v>
      </c>
      <c r="B14" s="23" t="s">
        <v>533</v>
      </c>
      <c r="C14" s="26" t="s">
        <v>484</v>
      </c>
      <c r="D14" s="23" t="s">
        <v>522</v>
      </c>
      <c r="E14" s="23" t="s">
        <v>534</v>
      </c>
      <c r="F14" s="24">
        <v>2015</v>
      </c>
      <c r="G14" s="24">
        <v>2020</v>
      </c>
      <c r="H14" s="29">
        <v>5000</v>
      </c>
      <c r="I14" s="29">
        <v>1200</v>
      </c>
      <c r="J14" s="59" t="s">
        <v>758</v>
      </c>
      <c r="K14" s="29">
        <v>3800</v>
      </c>
      <c r="L14" s="41" t="s">
        <v>535</v>
      </c>
      <c r="M14" s="40" t="s">
        <v>488</v>
      </c>
      <c r="N14" s="29">
        <v>0</v>
      </c>
      <c r="O14" s="41" t="s">
        <v>526</v>
      </c>
      <c r="P14" s="26" t="s">
        <v>522</v>
      </c>
      <c r="Q14" s="29" t="s">
        <v>527</v>
      </c>
      <c r="R14" s="41"/>
    </row>
    <row r="15" spans="1:21" s="21" customFormat="1" ht="35.25" customHeight="1">
      <c r="A15" s="24">
        <v>9</v>
      </c>
      <c r="B15" s="23" t="s">
        <v>536</v>
      </c>
      <c r="C15" s="26" t="s">
        <v>484</v>
      </c>
      <c r="D15" s="23" t="s">
        <v>537</v>
      </c>
      <c r="E15" s="26" t="s">
        <v>538</v>
      </c>
      <c r="F15" s="29">
        <v>2015</v>
      </c>
      <c r="G15" s="29">
        <v>2017</v>
      </c>
      <c r="H15" s="29">
        <v>6000</v>
      </c>
      <c r="I15" s="29">
        <v>1500</v>
      </c>
      <c r="J15" s="59" t="s">
        <v>539</v>
      </c>
      <c r="K15" s="29">
        <v>4500</v>
      </c>
      <c r="L15" s="26" t="s">
        <v>540</v>
      </c>
      <c r="M15" s="29" t="s">
        <v>488</v>
      </c>
      <c r="N15" s="29">
        <v>0</v>
      </c>
      <c r="O15" s="26" t="s">
        <v>541</v>
      </c>
      <c r="P15" s="29" t="s">
        <v>537</v>
      </c>
      <c r="Q15" s="29" t="s">
        <v>542</v>
      </c>
      <c r="R15" s="22"/>
      <c r="S15" s="4"/>
      <c r="T15" s="4"/>
      <c r="U15" s="4"/>
    </row>
    <row r="16" spans="1:21" ht="64.5" customHeight="1">
      <c r="A16" s="24">
        <v>10</v>
      </c>
      <c r="B16" s="28" t="s">
        <v>543</v>
      </c>
      <c r="C16" s="26" t="s">
        <v>544</v>
      </c>
      <c r="D16" s="23" t="s">
        <v>545</v>
      </c>
      <c r="E16" s="28" t="s">
        <v>546</v>
      </c>
      <c r="F16" s="29">
        <v>2009</v>
      </c>
      <c r="G16" s="29">
        <v>2017</v>
      </c>
      <c r="H16" s="33">
        <v>156100</v>
      </c>
      <c r="I16" s="33">
        <v>108900</v>
      </c>
      <c r="J16" s="28" t="s">
        <v>547</v>
      </c>
      <c r="K16" s="33">
        <v>47200</v>
      </c>
      <c r="L16" s="28" t="s">
        <v>287</v>
      </c>
      <c r="M16" s="29" t="s">
        <v>488</v>
      </c>
      <c r="N16" s="29">
        <v>0</v>
      </c>
      <c r="O16" s="28" t="s">
        <v>288</v>
      </c>
      <c r="P16" s="28" t="s">
        <v>545</v>
      </c>
      <c r="Q16" s="33" t="s">
        <v>548</v>
      </c>
      <c r="R16" s="29" t="s">
        <v>492</v>
      </c>
      <c r="S16" s="1"/>
      <c r="T16" s="1"/>
      <c r="U16" s="1"/>
    </row>
    <row r="17" spans="1:21" ht="59.25" customHeight="1">
      <c r="A17" s="24">
        <v>11</v>
      </c>
      <c r="B17" s="30" t="s">
        <v>549</v>
      </c>
      <c r="C17" s="26" t="s">
        <v>544</v>
      </c>
      <c r="D17" s="23" t="s">
        <v>545</v>
      </c>
      <c r="E17" s="60" t="s">
        <v>550</v>
      </c>
      <c r="F17" s="29">
        <v>2012</v>
      </c>
      <c r="G17" s="29">
        <v>2016</v>
      </c>
      <c r="H17" s="31">
        <v>66000</v>
      </c>
      <c r="I17" s="31">
        <v>58600</v>
      </c>
      <c r="J17" s="26" t="s">
        <v>551</v>
      </c>
      <c r="K17" s="31">
        <v>7400</v>
      </c>
      <c r="L17" s="30" t="s">
        <v>552</v>
      </c>
      <c r="M17" s="29" t="s">
        <v>488</v>
      </c>
      <c r="N17" s="29">
        <v>0</v>
      </c>
      <c r="O17" s="28" t="s">
        <v>288</v>
      </c>
      <c r="P17" s="28" t="s">
        <v>545</v>
      </c>
      <c r="Q17" s="33" t="s">
        <v>548</v>
      </c>
      <c r="R17" s="29"/>
      <c r="S17" s="1"/>
      <c r="T17" s="1"/>
      <c r="U17" s="1"/>
    </row>
    <row r="18" spans="1:21" ht="59.25" customHeight="1">
      <c r="A18" s="24">
        <v>12</v>
      </c>
      <c r="B18" s="39" t="s">
        <v>553</v>
      </c>
      <c r="C18" s="32" t="s">
        <v>544</v>
      </c>
      <c r="D18" s="23" t="s">
        <v>485</v>
      </c>
      <c r="E18" s="39" t="s">
        <v>554</v>
      </c>
      <c r="F18" s="29">
        <v>2014</v>
      </c>
      <c r="G18" s="29">
        <v>2017</v>
      </c>
      <c r="H18" s="29">
        <v>29270</v>
      </c>
      <c r="I18" s="29">
        <v>11000</v>
      </c>
      <c r="J18" s="39" t="s">
        <v>555</v>
      </c>
      <c r="K18" s="29">
        <f>+H18-I18</f>
        <v>18270</v>
      </c>
      <c r="L18" s="39" t="s">
        <v>556</v>
      </c>
      <c r="M18" s="40" t="s">
        <v>488</v>
      </c>
      <c r="N18" s="40">
        <v>0</v>
      </c>
      <c r="O18" s="39" t="s">
        <v>557</v>
      </c>
      <c r="P18" s="32" t="s">
        <v>485</v>
      </c>
      <c r="Q18" s="40" t="s">
        <v>558</v>
      </c>
      <c r="R18" s="29"/>
      <c r="S18" s="1"/>
      <c r="T18" s="1"/>
      <c r="U18" s="1"/>
    </row>
    <row r="19" spans="1:21" s="1" customFormat="1" ht="56.25" customHeight="1">
      <c r="A19" s="24">
        <v>13</v>
      </c>
      <c r="B19" s="30" t="s">
        <v>559</v>
      </c>
      <c r="C19" s="26" t="s">
        <v>544</v>
      </c>
      <c r="D19" s="23" t="s">
        <v>560</v>
      </c>
      <c r="E19" s="60" t="s">
        <v>561</v>
      </c>
      <c r="F19" s="29">
        <v>2014</v>
      </c>
      <c r="G19" s="29">
        <v>2017</v>
      </c>
      <c r="H19" s="31">
        <v>73000</v>
      </c>
      <c r="I19" s="31">
        <v>32000</v>
      </c>
      <c r="J19" s="30" t="s">
        <v>301</v>
      </c>
      <c r="K19" s="31">
        <v>41000</v>
      </c>
      <c r="L19" s="30" t="s">
        <v>562</v>
      </c>
      <c r="M19" s="29" t="s">
        <v>488</v>
      </c>
      <c r="N19" s="29">
        <v>0</v>
      </c>
      <c r="O19" s="30" t="s">
        <v>563</v>
      </c>
      <c r="P19" s="30" t="s">
        <v>564</v>
      </c>
      <c r="Q19" s="31" t="s">
        <v>565</v>
      </c>
      <c r="R19" s="29" t="s">
        <v>505</v>
      </c>
      <c r="S19" s="3"/>
      <c r="T19" s="3"/>
      <c r="U19" s="3"/>
    </row>
    <row r="20" spans="1:18" s="3" customFormat="1" ht="33.75">
      <c r="A20" s="24">
        <v>14</v>
      </c>
      <c r="B20" s="30" t="s">
        <v>302</v>
      </c>
      <c r="C20" s="26" t="s">
        <v>544</v>
      </c>
      <c r="D20" s="23" t="s">
        <v>566</v>
      </c>
      <c r="E20" s="60" t="s">
        <v>567</v>
      </c>
      <c r="F20" s="29">
        <v>2014</v>
      </c>
      <c r="G20" s="29">
        <v>2017</v>
      </c>
      <c r="H20" s="31">
        <v>65800</v>
      </c>
      <c r="I20" s="31">
        <v>29100</v>
      </c>
      <c r="J20" s="39" t="s">
        <v>757</v>
      </c>
      <c r="K20" s="29">
        <f>+H20-I20</f>
        <v>36700</v>
      </c>
      <c r="L20" s="30" t="s">
        <v>562</v>
      </c>
      <c r="M20" s="29" t="s">
        <v>488</v>
      </c>
      <c r="N20" s="29">
        <v>0</v>
      </c>
      <c r="O20" s="30" t="s">
        <v>563</v>
      </c>
      <c r="P20" s="30" t="s">
        <v>564</v>
      </c>
      <c r="Q20" s="31" t="s">
        <v>565</v>
      </c>
      <c r="R20" s="41"/>
    </row>
    <row r="21" spans="1:18" s="3" customFormat="1" ht="33.75">
      <c r="A21" s="24">
        <v>15</v>
      </c>
      <c r="B21" s="30" t="s">
        <v>303</v>
      </c>
      <c r="C21" s="26" t="s">
        <v>544</v>
      </c>
      <c r="D21" s="23" t="s">
        <v>568</v>
      </c>
      <c r="E21" s="60" t="s">
        <v>569</v>
      </c>
      <c r="F21" s="29">
        <v>2015</v>
      </c>
      <c r="G21" s="29">
        <v>2017</v>
      </c>
      <c r="H21" s="31">
        <v>20000</v>
      </c>
      <c r="I21" s="31">
        <v>2250</v>
      </c>
      <c r="J21" s="39" t="s">
        <v>756</v>
      </c>
      <c r="K21" s="31">
        <v>17750</v>
      </c>
      <c r="L21" s="30" t="s">
        <v>562</v>
      </c>
      <c r="M21" s="29" t="s">
        <v>488</v>
      </c>
      <c r="N21" s="29">
        <v>0</v>
      </c>
      <c r="O21" s="30" t="s">
        <v>563</v>
      </c>
      <c r="P21" s="30" t="s">
        <v>564</v>
      </c>
      <c r="Q21" s="31" t="s">
        <v>565</v>
      </c>
      <c r="R21" s="41"/>
    </row>
    <row r="22" spans="1:21" s="18" customFormat="1" ht="33.75">
      <c r="A22" s="24">
        <v>16</v>
      </c>
      <c r="B22" s="39" t="s">
        <v>570</v>
      </c>
      <c r="C22" s="32" t="s">
        <v>544</v>
      </c>
      <c r="D22" s="23" t="s">
        <v>485</v>
      </c>
      <c r="E22" s="39" t="s">
        <v>571</v>
      </c>
      <c r="F22" s="29">
        <v>2015</v>
      </c>
      <c r="G22" s="29">
        <v>2016</v>
      </c>
      <c r="H22" s="29">
        <v>2400</v>
      </c>
      <c r="I22" s="29">
        <v>700</v>
      </c>
      <c r="J22" s="39" t="s">
        <v>755</v>
      </c>
      <c r="K22" s="29">
        <v>1700</v>
      </c>
      <c r="L22" s="39" t="s">
        <v>572</v>
      </c>
      <c r="M22" s="40" t="s">
        <v>488</v>
      </c>
      <c r="N22" s="40">
        <v>0</v>
      </c>
      <c r="O22" s="39" t="s">
        <v>325</v>
      </c>
      <c r="P22" s="32" t="s">
        <v>564</v>
      </c>
      <c r="Q22" s="40" t="s">
        <v>565</v>
      </c>
      <c r="R22" s="89"/>
      <c r="S22" s="2"/>
      <c r="T22" s="2"/>
      <c r="U22" s="2"/>
    </row>
    <row r="23" spans="1:21" s="2" customFormat="1" ht="22.5">
      <c r="A23" s="24">
        <v>17</v>
      </c>
      <c r="B23" s="28" t="s">
        <v>289</v>
      </c>
      <c r="C23" s="26" t="s">
        <v>573</v>
      </c>
      <c r="D23" s="23" t="s">
        <v>545</v>
      </c>
      <c r="E23" s="28" t="s">
        <v>574</v>
      </c>
      <c r="F23" s="29">
        <v>2015</v>
      </c>
      <c r="G23" s="29">
        <v>2017</v>
      </c>
      <c r="H23" s="33">
        <v>618200</v>
      </c>
      <c r="I23" s="33">
        <v>368600</v>
      </c>
      <c r="J23" s="28" t="s">
        <v>290</v>
      </c>
      <c r="K23" s="33">
        <v>249600</v>
      </c>
      <c r="L23" s="28" t="s">
        <v>575</v>
      </c>
      <c r="M23" s="29" t="s">
        <v>488</v>
      </c>
      <c r="N23" s="29">
        <v>0</v>
      </c>
      <c r="O23" s="28" t="s">
        <v>291</v>
      </c>
      <c r="P23" s="28" t="s">
        <v>545</v>
      </c>
      <c r="Q23" s="33" t="s">
        <v>548</v>
      </c>
      <c r="R23" s="29" t="s">
        <v>492</v>
      </c>
      <c r="S23" s="4"/>
      <c r="T23" s="4"/>
      <c r="U23" s="4"/>
    </row>
    <row r="24" spans="1:21" ht="95.25" customHeight="1">
      <c r="A24" s="24">
        <v>18</v>
      </c>
      <c r="B24" s="28" t="s">
        <v>576</v>
      </c>
      <c r="C24" s="26" t="s">
        <v>573</v>
      </c>
      <c r="D24" s="23" t="s">
        <v>577</v>
      </c>
      <c r="E24" s="28" t="s">
        <v>578</v>
      </c>
      <c r="F24" s="29">
        <v>2011</v>
      </c>
      <c r="G24" s="29">
        <v>2020</v>
      </c>
      <c r="H24" s="31">
        <v>27500</v>
      </c>
      <c r="I24" s="31">
        <v>13700</v>
      </c>
      <c r="J24" s="30" t="s">
        <v>579</v>
      </c>
      <c r="K24" s="31">
        <v>13800</v>
      </c>
      <c r="L24" s="30" t="s">
        <v>580</v>
      </c>
      <c r="M24" s="29" t="s">
        <v>488</v>
      </c>
      <c r="N24" s="29">
        <v>0</v>
      </c>
      <c r="O24" s="28" t="s">
        <v>304</v>
      </c>
      <c r="P24" s="28" t="s">
        <v>581</v>
      </c>
      <c r="Q24" s="33" t="s">
        <v>582</v>
      </c>
      <c r="R24" s="29" t="s">
        <v>505</v>
      </c>
      <c r="S24" s="1"/>
      <c r="T24" s="1"/>
      <c r="U24" s="1"/>
    </row>
    <row r="25" spans="1:21" s="1" customFormat="1" ht="22.5">
      <c r="A25" s="24">
        <v>19</v>
      </c>
      <c r="B25" s="28" t="s">
        <v>583</v>
      </c>
      <c r="C25" s="26" t="s">
        <v>573</v>
      </c>
      <c r="D25" s="23" t="s">
        <v>584</v>
      </c>
      <c r="E25" s="28" t="s">
        <v>585</v>
      </c>
      <c r="F25" s="29">
        <v>2014</v>
      </c>
      <c r="G25" s="29">
        <v>2016</v>
      </c>
      <c r="H25" s="33">
        <v>14600</v>
      </c>
      <c r="I25" s="33">
        <v>13600</v>
      </c>
      <c r="J25" s="28" t="s">
        <v>586</v>
      </c>
      <c r="K25" s="33">
        <v>1000</v>
      </c>
      <c r="L25" s="28" t="s">
        <v>587</v>
      </c>
      <c r="M25" s="29" t="s">
        <v>488</v>
      </c>
      <c r="N25" s="29">
        <v>0</v>
      </c>
      <c r="O25" s="28" t="s">
        <v>588</v>
      </c>
      <c r="P25" s="28" t="s">
        <v>589</v>
      </c>
      <c r="Q25" s="33" t="s">
        <v>590</v>
      </c>
      <c r="R25" s="29"/>
      <c r="S25" s="4"/>
      <c r="T25" s="4"/>
      <c r="U25" s="4"/>
    </row>
    <row r="26" spans="1:18" ht="56.25">
      <c r="A26" s="24">
        <v>20</v>
      </c>
      <c r="B26" s="28" t="s">
        <v>591</v>
      </c>
      <c r="C26" s="26" t="s">
        <v>592</v>
      </c>
      <c r="D26" s="23" t="s">
        <v>584</v>
      </c>
      <c r="E26" s="28" t="s">
        <v>593</v>
      </c>
      <c r="F26" s="29">
        <v>2015</v>
      </c>
      <c r="G26" s="29">
        <v>2017</v>
      </c>
      <c r="H26" s="33">
        <v>257000</v>
      </c>
      <c r="I26" s="33">
        <v>60000</v>
      </c>
      <c r="J26" s="28" t="s">
        <v>594</v>
      </c>
      <c r="K26" s="33">
        <v>197000</v>
      </c>
      <c r="L26" s="28" t="s">
        <v>595</v>
      </c>
      <c r="M26" s="29" t="s">
        <v>488</v>
      </c>
      <c r="N26" s="29">
        <v>0</v>
      </c>
      <c r="O26" s="28" t="s">
        <v>596</v>
      </c>
      <c r="P26" s="28" t="s">
        <v>581</v>
      </c>
      <c r="Q26" s="33" t="s">
        <v>582</v>
      </c>
      <c r="R26" s="29" t="s">
        <v>505</v>
      </c>
    </row>
    <row r="27" spans="1:21" ht="91.5" customHeight="1">
      <c r="A27" s="24">
        <v>21</v>
      </c>
      <c r="B27" s="26" t="s">
        <v>597</v>
      </c>
      <c r="C27" s="26" t="s">
        <v>592</v>
      </c>
      <c r="D27" s="23" t="s">
        <v>485</v>
      </c>
      <c r="E27" s="26" t="s">
        <v>598</v>
      </c>
      <c r="F27" s="40">
        <v>2014</v>
      </c>
      <c r="G27" s="40">
        <v>2018</v>
      </c>
      <c r="H27" s="40">
        <v>300000</v>
      </c>
      <c r="I27" s="40">
        <v>66900</v>
      </c>
      <c r="J27" s="26" t="s">
        <v>760</v>
      </c>
      <c r="K27" s="40">
        <v>233100</v>
      </c>
      <c r="L27" s="26" t="s">
        <v>599</v>
      </c>
      <c r="M27" s="58" t="s">
        <v>488</v>
      </c>
      <c r="N27" s="29">
        <v>0</v>
      </c>
      <c r="O27" s="26" t="s">
        <v>600</v>
      </c>
      <c r="P27" s="26" t="s">
        <v>601</v>
      </c>
      <c r="Q27" s="29" t="s">
        <v>602</v>
      </c>
      <c r="R27" s="29"/>
      <c r="S27" s="6"/>
      <c r="T27" s="6"/>
      <c r="U27" s="6"/>
    </row>
    <row r="28" spans="1:18" s="6" customFormat="1" ht="60" customHeight="1">
      <c r="A28" s="24">
        <v>22</v>
      </c>
      <c r="B28" s="23" t="s">
        <v>603</v>
      </c>
      <c r="C28" s="26" t="s">
        <v>592</v>
      </c>
      <c r="D28" s="23" t="s">
        <v>604</v>
      </c>
      <c r="E28" s="23" t="s">
        <v>605</v>
      </c>
      <c r="F28" s="29">
        <v>2015</v>
      </c>
      <c r="G28" s="29">
        <v>2017</v>
      </c>
      <c r="H28" s="29">
        <v>15800</v>
      </c>
      <c r="I28" s="29">
        <v>3000</v>
      </c>
      <c r="J28" s="23" t="s">
        <v>606</v>
      </c>
      <c r="K28" s="29">
        <v>12800</v>
      </c>
      <c r="L28" s="23" t="s">
        <v>607</v>
      </c>
      <c r="M28" s="58" t="s">
        <v>488</v>
      </c>
      <c r="N28" s="29">
        <v>0</v>
      </c>
      <c r="O28" s="23" t="s">
        <v>489</v>
      </c>
      <c r="P28" s="26" t="s">
        <v>490</v>
      </c>
      <c r="Q28" s="24" t="s">
        <v>491</v>
      </c>
      <c r="R28" s="90"/>
    </row>
    <row r="29" spans="1:21" s="6" customFormat="1" ht="45">
      <c r="A29" s="24">
        <v>23</v>
      </c>
      <c r="B29" s="23" t="s">
        <v>608</v>
      </c>
      <c r="C29" s="26" t="s">
        <v>592</v>
      </c>
      <c r="D29" s="23" t="s">
        <v>604</v>
      </c>
      <c r="E29" s="23" t="s">
        <v>609</v>
      </c>
      <c r="F29" s="29">
        <v>2011</v>
      </c>
      <c r="G29" s="29">
        <v>2016</v>
      </c>
      <c r="H29" s="29">
        <v>2300000</v>
      </c>
      <c r="I29" s="29">
        <v>1920000</v>
      </c>
      <c r="J29" s="23" t="s">
        <v>610</v>
      </c>
      <c r="K29" s="29">
        <v>380000</v>
      </c>
      <c r="L29" s="23" t="s">
        <v>611</v>
      </c>
      <c r="M29" s="58" t="s">
        <v>488</v>
      </c>
      <c r="N29" s="29">
        <v>0</v>
      </c>
      <c r="O29" s="23" t="s">
        <v>612</v>
      </c>
      <c r="P29" s="26" t="s">
        <v>613</v>
      </c>
      <c r="Q29" s="24" t="s">
        <v>491</v>
      </c>
      <c r="R29" s="90"/>
      <c r="S29" s="4"/>
      <c r="T29" s="4"/>
      <c r="U29" s="4"/>
    </row>
    <row r="30" spans="1:21" s="6" customFormat="1" ht="50.25" customHeight="1">
      <c r="A30" s="24">
        <v>24</v>
      </c>
      <c r="B30" s="23" t="s">
        <v>614</v>
      </c>
      <c r="C30" s="26" t="s">
        <v>592</v>
      </c>
      <c r="D30" s="23" t="s">
        <v>545</v>
      </c>
      <c r="E30" s="61" t="s">
        <v>768</v>
      </c>
      <c r="F30" s="29">
        <v>2015</v>
      </c>
      <c r="G30" s="29">
        <v>2016</v>
      </c>
      <c r="H30" s="65">
        <v>6500</v>
      </c>
      <c r="I30" s="29">
        <v>4500</v>
      </c>
      <c r="J30" s="23" t="s">
        <v>759</v>
      </c>
      <c r="K30" s="29">
        <v>2000</v>
      </c>
      <c r="L30" s="23" t="s">
        <v>615</v>
      </c>
      <c r="M30" s="58" t="s">
        <v>488</v>
      </c>
      <c r="N30" s="29">
        <v>0</v>
      </c>
      <c r="O30" s="23" t="s">
        <v>772</v>
      </c>
      <c r="P30" s="23" t="s">
        <v>616</v>
      </c>
      <c r="Q30" s="24" t="s">
        <v>617</v>
      </c>
      <c r="R30" s="90"/>
      <c r="S30" s="4"/>
      <c r="T30" s="4"/>
      <c r="U30" s="4"/>
    </row>
    <row r="31" spans="1:21" ht="33.75">
      <c r="A31" s="24">
        <v>25</v>
      </c>
      <c r="B31" s="28" t="s">
        <v>292</v>
      </c>
      <c r="C31" s="26" t="s">
        <v>618</v>
      </c>
      <c r="D31" s="23" t="s">
        <v>485</v>
      </c>
      <c r="E31" s="50" t="s">
        <v>619</v>
      </c>
      <c r="F31" s="29">
        <v>2015</v>
      </c>
      <c r="G31" s="29">
        <v>2018</v>
      </c>
      <c r="H31" s="66">
        <v>84400</v>
      </c>
      <c r="I31" s="33">
        <v>14400</v>
      </c>
      <c r="J31" s="28" t="s">
        <v>620</v>
      </c>
      <c r="K31" s="33">
        <v>70000</v>
      </c>
      <c r="L31" s="28" t="s">
        <v>621</v>
      </c>
      <c r="M31" s="29" t="s">
        <v>488</v>
      </c>
      <c r="N31" s="29">
        <v>0</v>
      </c>
      <c r="O31" s="28" t="s">
        <v>293</v>
      </c>
      <c r="P31" s="30" t="s">
        <v>490</v>
      </c>
      <c r="Q31" s="33" t="s">
        <v>491</v>
      </c>
      <c r="R31" s="29" t="s">
        <v>492</v>
      </c>
      <c r="S31" s="1"/>
      <c r="T31" s="1"/>
      <c r="U31" s="1"/>
    </row>
    <row r="32" spans="1:21" s="1" customFormat="1" ht="78.75">
      <c r="A32" s="24">
        <v>26</v>
      </c>
      <c r="B32" s="30" t="s">
        <v>622</v>
      </c>
      <c r="C32" s="26" t="s">
        <v>618</v>
      </c>
      <c r="D32" s="23" t="s">
        <v>485</v>
      </c>
      <c r="E32" s="52" t="s">
        <v>306</v>
      </c>
      <c r="F32" s="29">
        <v>2014</v>
      </c>
      <c r="G32" s="29">
        <v>2020</v>
      </c>
      <c r="H32" s="67">
        <v>27500</v>
      </c>
      <c r="I32" s="67">
        <v>13500</v>
      </c>
      <c r="J32" s="30" t="s">
        <v>623</v>
      </c>
      <c r="K32" s="67">
        <v>14000</v>
      </c>
      <c r="L32" s="52" t="s">
        <v>624</v>
      </c>
      <c r="M32" s="29" t="s">
        <v>488</v>
      </c>
      <c r="N32" s="29">
        <v>0</v>
      </c>
      <c r="O32" s="30" t="s">
        <v>307</v>
      </c>
      <c r="P32" s="30" t="s">
        <v>490</v>
      </c>
      <c r="Q32" s="31" t="s">
        <v>491</v>
      </c>
      <c r="R32" s="29" t="s">
        <v>505</v>
      </c>
      <c r="S32" s="4"/>
      <c r="T32" s="4"/>
      <c r="U32" s="4"/>
    </row>
    <row r="33" spans="1:21" ht="72.75" customHeight="1">
      <c r="A33" s="24">
        <v>27</v>
      </c>
      <c r="B33" s="30" t="s">
        <v>775</v>
      </c>
      <c r="C33" s="26" t="s">
        <v>618</v>
      </c>
      <c r="D33" s="23" t="s">
        <v>485</v>
      </c>
      <c r="E33" s="52" t="s">
        <v>625</v>
      </c>
      <c r="F33" s="29">
        <v>2015</v>
      </c>
      <c r="G33" s="29">
        <v>2017</v>
      </c>
      <c r="H33" s="67">
        <v>35000</v>
      </c>
      <c r="I33" s="67">
        <v>19000</v>
      </c>
      <c r="J33" s="30" t="s">
        <v>626</v>
      </c>
      <c r="K33" s="67">
        <v>16000</v>
      </c>
      <c r="L33" s="52" t="s">
        <v>627</v>
      </c>
      <c r="M33" s="29" t="s">
        <v>488</v>
      </c>
      <c r="N33" s="29">
        <v>0</v>
      </c>
      <c r="O33" s="30" t="s">
        <v>628</v>
      </c>
      <c r="P33" s="30" t="s">
        <v>601</v>
      </c>
      <c r="Q33" s="31" t="s">
        <v>602</v>
      </c>
      <c r="R33" s="29"/>
      <c r="S33" s="1"/>
      <c r="T33" s="1"/>
      <c r="U33" s="1"/>
    </row>
    <row r="34" spans="1:21" s="1" customFormat="1" ht="66" customHeight="1">
      <c r="A34" s="24">
        <v>28</v>
      </c>
      <c r="B34" s="30" t="s">
        <v>774</v>
      </c>
      <c r="C34" s="26" t="s">
        <v>618</v>
      </c>
      <c r="D34" s="23" t="s">
        <v>485</v>
      </c>
      <c r="E34" s="52" t="s">
        <v>629</v>
      </c>
      <c r="F34" s="29">
        <v>2015</v>
      </c>
      <c r="G34" s="29">
        <v>2016</v>
      </c>
      <c r="H34" s="67">
        <v>22000</v>
      </c>
      <c r="I34" s="67">
        <v>5000</v>
      </c>
      <c r="J34" s="30" t="s">
        <v>626</v>
      </c>
      <c r="K34" s="67">
        <v>17000</v>
      </c>
      <c r="L34" s="52" t="s">
        <v>556</v>
      </c>
      <c r="M34" s="29" t="s">
        <v>488</v>
      </c>
      <c r="N34" s="29">
        <v>0</v>
      </c>
      <c r="O34" s="30" t="s">
        <v>630</v>
      </c>
      <c r="P34" s="30" t="s">
        <v>601</v>
      </c>
      <c r="Q34" s="31" t="s">
        <v>602</v>
      </c>
      <c r="R34" s="29"/>
      <c r="S34" s="4"/>
      <c r="T34" s="4"/>
      <c r="U34" s="4"/>
    </row>
    <row r="35" spans="1:21" ht="33.75">
      <c r="A35" s="24">
        <v>29</v>
      </c>
      <c r="B35" s="30" t="s">
        <v>631</v>
      </c>
      <c r="C35" s="26" t="s">
        <v>618</v>
      </c>
      <c r="D35" s="23" t="s">
        <v>485</v>
      </c>
      <c r="E35" s="52" t="s">
        <v>632</v>
      </c>
      <c r="F35" s="29">
        <v>2015</v>
      </c>
      <c r="G35" s="29">
        <v>2016</v>
      </c>
      <c r="H35" s="67">
        <v>13000</v>
      </c>
      <c r="I35" s="67">
        <v>5000</v>
      </c>
      <c r="J35" s="30" t="s">
        <v>626</v>
      </c>
      <c r="K35" s="67">
        <v>8000</v>
      </c>
      <c r="L35" s="52" t="s">
        <v>556</v>
      </c>
      <c r="M35" s="29" t="s">
        <v>488</v>
      </c>
      <c r="N35" s="29">
        <v>0</v>
      </c>
      <c r="O35" s="30" t="s">
        <v>633</v>
      </c>
      <c r="P35" s="30" t="s">
        <v>601</v>
      </c>
      <c r="Q35" s="31" t="s">
        <v>602</v>
      </c>
      <c r="R35" s="29"/>
      <c r="S35" s="1"/>
      <c r="T35" s="1"/>
      <c r="U35" s="1"/>
    </row>
    <row r="36" spans="1:21" s="1" customFormat="1" ht="22.5">
      <c r="A36" s="24">
        <v>30</v>
      </c>
      <c r="B36" s="30" t="s">
        <v>634</v>
      </c>
      <c r="C36" s="26" t="s">
        <v>618</v>
      </c>
      <c r="D36" s="23" t="s">
        <v>485</v>
      </c>
      <c r="E36" s="52" t="s">
        <v>635</v>
      </c>
      <c r="F36" s="29">
        <v>2015</v>
      </c>
      <c r="G36" s="29">
        <v>2016</v>
      </c>
      <c r="H36" s="67">
        <v>5800</v>
      </c>
      <c r="I36" s="67">
        <v>2000</v>
      </c>
      <c r="J36" s="30" t="s">
        <v>626</v>
      </c>
      <c r="K36" s="67">
        <v>3800</v>
      </c>
      <c r="L36" s="52" t="s">
        <v>556</v>
      </c>
      <c r="M36" s="29" t="s">
        <v>488</v>
      </c>
      <c r="N36" s="29">
        <v>0</v>
      </c>
      <c r="O36" s="30" t="s">
        <v>636</v>
      </c>
      <c r="P36" s="30" t="s">
        <v>601</v>
      </c>
      <c r="Q36" s="31" t="s">
        <v>602</v>
      </c>
      <c r="R36" s="29"/>
      <c r="S36" s="6"/>
      <c r="T36" s="6"/>
      <c r="U36" s="6"/>
    </row>
    <row r="37" spans="1:18" s="6" customFormat="1" ht="33.75">
      <c r="A37" s="24">
        <v>31</v>
      </c>
      <c r="B37" s="23" t="s">
        <v>637</v>
      </c>
      <c r="C37" s="26" t="s">
        <v>618</v>
      </c>
      <c r="D37" s="23" t="s">
        <v>638</v>
      </c>
      <c r="E37" s="23" t="s">
        <v>639</v>
      </c>
      <c r="F37" s="24">
        <v>2015</v>
      </c>
      <c r="G37" s="29">
        <v>2018</v>
      </c>
      <c r="H37" s="29">
        <v>13000</v>
      </c>
      <c r="I37" s="31">
        <v>3000</v>
      </c>
      <c r="J37" s="62" t="s">
        <v>640</v>
      </c>
      <c r="K37" s="29">
        <v>10000</v>
      </c>
      <c r="L37" s="23" t="s">
        <v>641</v>
      </c>
      <c r="M37" s="58" t="s">
        <v>488</v>
      </c>
      <c r="N37" s="29">
        <v>0</v>
      </c>
      <c r="O37" s="26" t="s">
        <v>368</v>
      </c>
      <c r="P37" s="26" t="s">
        <v>490</v>
      </c>
      <c r="Q37" s="29" t="s">
        <v>491</v>
      </c>
      <c r="R37" s="29"/>
    </row>
    <row r="38" spans="1:21" s="6" customFormat="1" ht="81" customHeight="1">
      <c r="A38" s="24">
        <v>32</v>
      </c>
      <c r="B38" s="23" t="s">
        <v>642</v>
      </c>
      <c r="C38" s="26" t="s">
        <v>618</v>
      </c>
      <c r="D38" s="23" t="s">
        <v>638</v>
      </c>
      <c r="E38" s="23" t="s">
        <v>643</v>
      </c>
      <c r="F38" s="24">
        <v>2015</v>
      </c>
      <c r="G38" s="29">
        <v>2017</v>
      </c>
      <c r="H38" s="29">
        <v>45000</v>
      </c>
      <c r="I38" s="31">
        <v>29300</v>
      </c>
      <c r="J38" s="62" t="s">
        <v>644</v>
      </c>
      <c r="K38" s="29">
        <v>15700</v>
      </c>
      <c r="L38" s="23" t="s">
        <v>627</v>
      </c>
      <c r="M38" s="58" t="s">
        <v>488</v>
      </c>
      <c r="N38" s="29">
        <v>0</v>
      </c>
      <c r="O38" s="26" t="s">
        <v>645</v>
      </c>
      <c r="P38" s="26" t="s">
        <v>490</v>
      </c>
      <c r="Q38" s="29" t="s">
        <v>491</v>
      </c>
      <c r="R38" s="29"/>
      <c r="S38" s="4"/>
      <c r="T38" s="4"/>
      <c r="U38" s="4"/>
    </row>
    <row r="39" spans="1:21" ht="60.75" customHeight="1">
      <c r="A39" s="24">
        <v>33</v>
      </c>
      <c r="B39" s="28" t="s">
        <v>340</v>
      </c>
      <c r="C39" s="26" t="s">
        <v>618</v>
      </c>
      <c r="D39" s="23" t="s">
        <v>485</v>
      </c>
      <c r="E39" s="28" t="s">
        <v>341</v>
      </c>
      <c r="F39" s="29">
        <v>2015</v>
      </c>
      <c r="G39" s="29">
        <v>2020</v>
      </c>
      <c r="H39" s="67">
        <v>200000</v>
      </c>
      <c r="I39" s="67">
        <v>18000</v>
      </c>
      <c r="J39" s="28" t="s">
        <v>646</v>
      </c>
      <c r="K39" s="67">
        <v>182000</v>
      </c>
      <c r="L39" s="28" t="s">
        <v>535</v>
      </c>
      <c r="M39" s="33">
        <v>2016</v>
      </c>
      <c r="N39" s="29">
        <v>0</v>
      </c>
      <c r="O39" s="52" t="s">
        <v>342</v>
      </c>
      <c r="P39" s="30" t="s">
        <v>490</v>
      </c>
      <c r="Q39" s="33" t="s">
        <v>491</v>
      </c>
      <c r="R39" s="29" t="s">
        <v>492</v>
      </c>
      <c r="S39" s="1"/>
      <c r="T39" s="1"/>
      <c r="U39" s="1"/>
    </row>
    <row r="40" spans="1:21" s="1" customFormat="1" ht="48.75" customHeight="1">
      <c r="A40" s="24">
        <v>34</v>
      </c>
      <c r="B40" s="63" t="s">
        <v>647</v>
      </c>
      <c r="C40" s="26" t="s">
        <v>648</v>
      </c>
      <c r="D40" s="23" t="s">
        <v>485</v>
      </c>
      <c r="E40" s="30" t="s">
        <v>649</v>
      </c>
      <c r="F40" s="29">
        <v>2015</v>
      </c>
      <c r="G40" s="29">
        <v>2016</v>
      </c>
      <c r="H40" s="31">
        <v>20000</v>
      </c>
      <c r="I40" s="31">
        <v>10000</v>
      </c>
      <c r="J40" s="30" t="s">
        <v>650</v>
      </c>
      <c r="K40" s="31">
        <v>10000</v>
      </c>
      <c r="L40" s="30" t="s">
        <v>651</v>
      </c>
      <c r="M40" s="29" t="s">
        <v>488</v>
      </c>
      <c r="N40" s="29">
        <v>0</v>
      </c>
      <c r="O40" s="30" t="s">
        <v>652</v>
      </c>
      <c r="P40" s="30" t="s">
        <v>490</v>
      </c>
      <c r="Q40" s="31" t="s">
        <v>491</v>
      </c>
      <c r="R40" s="29" t="s">
        <v>492</v>
      </c>
      <c r="S40" s="4"/>
      <c r="T40" s="4"/>
      <c r="U40" s="4"/>
    </row>
    <row r="41" spans="1:21" ht="60.75" customHeight="1">
      <c r="A41" s="24">
        <v>35</v>
      </c>
      <c r="B41" s="28" t="s">
        <v>653</v>
      </c>
      <c r="C41" s="26" t="s">
        <v>648</v>
      </c>
      <c r="D41" s="23" t="s">
        <v>654</v>
      </c>
      <c r="E41" s="28" t="s">
        <v>308</v>
      </c>
      <c r="F41" s="29">
        <v>2014</v>
      </c>
      <c r="G41" s="29">
        <v>2016</v>
      </c>
      <c r="H41" s="31">
        <v>18000</v>
      </c>
      <c r="I41" s="31">
        <v>13000</v>
      </c>
      <c r="J41" s="30" t="s">
        <v>655</v>
      </c>
      <c r="K41" s="31">
        <v>5000</v>
      </c>
      <c r="L41" s="30" t="s">
        <v>656</v>
      </c>
      <c r="M41" s="29" t="s">
        <v>488</v>
      </c>
      <c r="N41" s="29">
        <v>0</v>
      </c>
      <c r="O41" s="28" t="s">
        <v>657</v>
      </c>
      <c r="P41" s="28" t="s">
        <v>654</v>
      </c>
      <c r="Q41" s="33" t="s">
        <v>658</v>
      </c>
      <c r="R41" s="29" t="s">
        <v>505</v>
      </c>
      <c r="S41" s="1"/>
      <c r="T41" s="1"/>
      <c r="U41" s="1"/>
    </row>
    <row r="42" spans="1:21" s="1" customFormat="1" ht="81" customHeight="1">
      <c r="A42" s="24">
        <v>36</v>
      </c>
      <c r="B42" s="26" t="s">
        <v>659</v>
      </c>
      <c r="C42" s="26" t="s">
        <v>648</v>
      </c>
      <c r="D42" s="23" t="s">
        <v>660</v>
      </c>
      <c r="E42" s="26" t="s">
        <v>661</v>
      </c>
      <c r="F42" s="48">
        <v>2014</v>
      </c>
      <c r="G42" s="48">
        <v>2020</v>
      </c>
      <c r="H42" s="48">
        <v>5000</v>
      </c>
      <c r="I42" s="48">
        <v>2000</v>
      </c>
      <c r="J42" s="26" t="s">
        <v>662</v>
      </c>
      <c r="K42" s="48">
        <v>3000</v>
      </c>
      <c r="L42" s="26" t="s">
        <v>663</v>
      </c>
      <c r="M42" s="29" t="s">
        <v>488</v>
      </c>
      <c r="N42" s="48">
        <v>0</v>
      </c>
      <c r="O42" s="26" t="s">
        <v>373</v>
      </c>
      <c r="P42" s="30" t="s">
        <v>494</v>
      </c>
      <c r="Q42" s="31" t="s">
        <v>664</v>
      </c>
      <c r="R42" s="29"/>
      <c r="S42" s="4"/>
      <c r="T42" s="4"/>
      <c r="U42" s="4"/>
    </row>
    <row r="43" spans="1:21" s="1" customFormat="1" ht="33.75">
      <c r="A43" s="24">
        <v>37</v>
      </c>
      <c r="B43" s="26" t="s">
        <v>665</v>
      </c>
      <c r="C43" s="26" t="s">
        <v>648</v>
      </c>
      <c r="D43" s="23" t="s">
        <v>485</v>
      </c>
      <c r="E43" s="26" t="s">
        <v>666</v>
      </c>
      <c r="F43" s="48">
        <v>2015</v>
      </c>
      <c r="G43" s="48">
        <v>2016</v>
      </c>
      <c r="H43" s="48">
        <v>1000</v>
      </c>
      <c r="I43" s="48">
        <v>400</v>
      </c>
      <c r="J43" s="26" t="s">
        <v>667</v>
      </c>
      <c r="K43" s="48">
        <v>600</v>
      </c>
      <c r="L43" s="26" t="s">
        <v>761</v>
      </c>
      <c r="M43" s="29" t="s">
        <v>488</v>
      </c>
      <c r="N43" s="48">
        <v>0</v>
      </c>
      <c r="O43" s="23" t="s">
        <v>668</v>
      </c>
      <c r="P43" s="23" t="s">
        <v>669</v>
      </c>
      <c r="Q43" s="24" t="s">
        <v>670</v>
      </c>
      <c r="R43" s="29"/>
      <c r="S43" s="4"/>
      <c r="T43" s="4"/>
      <c r="U43" s="4"/>
    </row>
    <row r="44" spans="1:21" ht="22.5">
      <c r="A44" s="24">
        <v>38</v>
      </c>
      <c r="B44" s="26" t="s">
        <v>671</v>
      </c>
      <c r="C44" s="26" t="s">
        <v>672</v>
      </c>
      <c r="D44" s="23" t="s">
        <v>507</v>
      </c>
      <c r="E44" s="26" t="s">
        <v>673</v>
      </c>
      <c r="F44" s="48">
        <v>2015</v>
      </c>
      <c r="G44" s="48">
        <v>2016</v>
      </c>
      <c r="H44" s="48">
        <v>7800</v>
      </c>
      <c r="I44" s="48">
        <v>4000</v>
      </c>
      <c r="J44" s="26" t="s">
        <v>762</v>
      </c>
      <c r="K44" s="48">
        <v>3800</v>
      </c>
      <c r="L44" s="26" t="s">
        <v>674</v>
      </c>
      <c r="M44" s="29" t="s">
        <v>488</v>
      </c>
      <c r="N44" s="48">
        <v>0</v>
      </c>
      <c r="O44" s="26" t="s">
        <v>675</v>
      </c>
      <c r="P44" s="30" t="s">
        <v>676</v>
      </c>
      <c r="Q44" s="31" t="s">
        <v>677</v>
      </c>
      <c r="R44" s="29"/>
      <c r="S44" s="1"/>
      <c r="T44" s="1"/>
      <c r="U44" s="1"/>
    </row>
    <row r="45" spans="1:21" s="1" customFormat="1" ht="25.5" customHeight="1">
      <c r="A45" s="24">
        <v>39</v>
      </c>
      <c r="B45" s="26" t="s">
        <v>678</v>
      </c>
      <c r="C45" s="26" t="s">
        <v>672</v>
      </c>
      <c r="D45" s="23" t="s">
        <v>679</v>
      </c>
      <c r="E45" s="26" t="s">
        <v>680</v>
      </c>
      <c r="F45" s="29">
        <v>2015</v>
      </c>
      <c r="G45" s="29">
        <v>2017</v>
      </c>
      <c r="H45" s="29">
        <v>2082</v>
      </c>
      <c r="I45" s="29">
        <v>1000</v>
      </c>
      <c r="J45" s="26" t="s">
        <v>681</v>
      </c>
      <c r="K45" s="29">
        <v>1080</v>
      </c>
      <c r="L45" s="26" t="s">
        <v>682</v>
      </c>
      <c r="M45" s="29" t="s">
        <v>488</v>
      </c>
      <c r="N45" s="29">
        <v>0</v>
      </c>
      <c r="O45" s="26" t="s">
        <v>683</v>
      </c>
      <c r="P45" s="30" t="s">
        <v>684</v>
      </c>
      <c r="Q45" s="31" t="s">
        <v>685</v>
      </c>
      <c r="R45" s="29"/>
      <c r="S45" s="4"/>
      <c r="T45" s="4"/>
      <c r="U45" s="4"/>
    </row>
    <row r="46" spans="1:21" ht="41.25" customHeight="1">
      <c r="A46" s="24">
        <v>40</v>
      </c>
      <c r="B46" s="26" t="s">
        <v>686</v>
      </c>
      <c r="C46" s="26" t="s">
        <v>672</v>
      </c>
      <c r="D46" s="23" t="s">
        <v>654</v>
      </c>
      <c r="E46" s="26" t="s">
        <v>687</v>
      </c>
      <c r="F46" s="29">
        <v>2015</v>
      </c>
      <c r="G46" s="29">
        <v>2017</v>
      </c>
      <c r="H46" s="29">
        <v>1465</v>
      </c>
      <c r="I46" s="29">
        <v>100</v>
      </c>
      <c r="J46" s="26" t="s">
        <v>688</v>
      </c>
      <c r="K46" s="29">
        <v>1360</v>
      </c>
      <c r="L46" s="26" t="s">
        <v>682</v>
      </c>
      <c r="M46" s="29" t="s">
        <v>488</v>
      </c>
      <c r="N46" s="29">
        <v>0</v>
      </c>
      <c r="O46" s="26" t="s">
        <v>689</v>
      </c>
      <c r="P46" s="30" t="s">
        <v>690</v>
      </c>
      <c r="Q46" s="31" t="s">
        <v>691</v>
      </c>
      <c r="R46" s="29"/>
      <c r="S46" s="2"/>
      <c r="T46" s="2"/>
      <c r="U46" s="2"/>
    </row>
    <row r="47" spans="1:18" s="2" customFormat="1" ht="61.5" customHeight="1">
      <c r="A47" s="24">
        <v>41</v>
      </c>
      <c r="B47" s="26" t="s">
        <v>692</v>
      </c>
      <c r="C47" s="26" t="s">
        <v>672</v>
      </c>
      <c r="D47" s="23" t="s">
        <v>485</v>
      </c>
      <c r="E47" s="26" t="s">
        <v>693</v>
      </c>
      <c r="F47" s="29">
        <v>2015</v>
      </c>
      <c r="G47" s="29">
        <v>2017</v>
      </c>
      <c r="H47" s="29">
        <v>3128</v>
      </c>
      <c r="I47" s="29">
        <v>200</v>
      </c>
      <c r="J47" s="26" t="s">
        <v>694</v>
      </c>
      <c r="K47" s="29">
        <v>2920</v>
      </c>
      <c r="L47" s="26" t="s">
        <v>682</v>
      </c>
      <c r="M47" s="29" t="s">
        <v>488</v>
      </c>
      <c r="N47" s="29">
        <v>0</v>
      </c>
      <c r="O47" s="26" t="s">
        <v>695</v>
      </c>
      <c r="P47" s="30" t="s">
        <v>696</v>
      </c>
      <c r="Q47" s="31" t="s">
        <v>697</v>
      </c>
      <c r="R47" s="29"/>
    </row>
    <row r="48" spans="1:21" s="2" customFormat="1" ht="39" customHeight="1">
      <c r="A48" s="24">
        <v>42</v>
      </c>
      <c r="B48" s="26" t="s">
        <v>698</v>
      </c>
      <c r="C48" s="26" t="s">
        <v>672</v>
      </c>
      <c r="D48" s="23" t="s">
        <v>699</v>
      </c>
      <c r="E48" s="26" t="s">
        <v>700</v>
      </c>
      <c r="F48" s="48">
        <v>2015</v>
      </c>
      <c r="G48" s="48">
        <v>2017</v>
      </c>
      <c r="H48" s="48">
        <v>4600</v>
      </c>
      <c r="I48" s="48">
        <v>3200</v>
      </c>
      <c r="J48" s="26" t="s">
        <v>701</v>
      </c>
      <c r="K48" s="48">
        <v>1400</v>
      </c>
      <c r="L48" s="26" t="s">
        <v>763</v>
      </c>
      <c r="M48" s="48" t="s">
        <v>488</v>
      </c>
      <c r="N48" s="48">
        <v>0</v>
      </c>
      <c r="O48" s="26" t="s">
        <v>702</v>
      </c>
      <c r="P48" s="26" t="s">
        <v>703</v>
      </c>
      <c r="Q48" s="29" t="s">
        <v>704</v>
      </c>
      <c r="R48" s="91"/>
      <c r="S48" s="11"/>
      <c r="T48" s="11"/>
      <c r="U48" s="11"/>
    </row>
    <row r="49" spans="1:21" s="11" customFormat="1" ht="41.25" customHeight="1">
      <c r="A49" s="24">
        <v>43</v>
      </c>
      <c r="B49" s="26" t="s">
        <v>705</v>
      </c>
      <c r="C49" s="26" t="s">
        <v>672</v>
      </c>
      <c r="D49" s="23" t="s">
        <v>706</v>
      </c>
      <c r="E49" s="26" t="s">
        <v>707</v>
      </c>
      <c r="F49" s="48">
        <v>2014</v>
      </c>
      <c r="G49" s="48">
        <v>2017</v>
      </c>
      <c r="H49" s="48">
        <v>3000</v>
      </c>
      <c r="I49" s="48">
        <v>500</v>
      </c>
      <c r="J49" s="26" t="s">
        <v>708</v>
      </c>
      <c r="K49" s="48">
        <v>2500</v>
      </c>
      <c r="L49" s="26" t="s">
        <v>607</v>
      </c>
      <c r="M49" s="48" t="s">
        <v>488</v>
      </c>
      <c r="N49" s="48">
        <v>0</v>
      </c>
      <c r="O49" s="26" t="s">
        <v>526</v>
      </c>
      <c r="P49" s="26" t="s">
        <v>522</v>
      </c>
      <c r="Q49" s="29" t="s">
        <v>527</v>
      </c>
      <c r="R49" s="91"/>
      <c r="S49" s="19"/>
      <c r="T49" s="20"/>
      <c r="U49" s="7"/>
    </row>
    <row r="50" spans="1:21" s="7" customFormat="1" ht="67.5">
      <c r="A50" s="24">
        <v>44</v>
      </c>
      <c r="B50" s="32" t="s">
        <v>709</v>
      </c>
      <c r="C50" s="32" t="s">
        <v>710</v>
      </c>
      <c r="D50" s="23" t="s">
        <v>711</v>
      </c>
      <c r="E50" s="32" t="s">
        <v>712</v>
      </c>
      <c r="F50" s="64">
        <v>2014</v>
      </c>
      <c r="G50" s="64">
        <v>2020</v>
      </c>
      <c r="H50" s="64">
        <v>10000</v>
      </c>
      <c r="I50" s="64">
        <v>2050</v>
      </c>
      <c r="J50" s="32" t="s">
        <v>713</v>
      </c>
      <c r="K50" s="64">
        <v>5000</v>
      </c>
      <c r="L50" s="32" t="s">
        <v>714</v>
      </c>
      <c r="M50" s="40" t="s">
        <v>488</v>
      </c>
      <c r="N50" s="64">
        <v>0</v>
      </c>
      <c r="O50" s="32" t="s">
        <v>715</v>
      </c>
      <c r="P50" s="28" t="s">
        <v>494</v>
      </c>
      <c r="Q50" s="33" t="s">
        <v>664</v>
      </c>
      <c r="R50" s="40"/>
      <c r="S50" s="1"/>
      <c r="T50" s="1"/>
      <c r="U50" s="1"/>
    </row>
    <row r="51" spans="1:21" s="1" customFormat="1" ht="14.25">
      <c r="A51" s="102" t="s">
        <v>716</v>
      </c>
      <c r="B51" s="103"/>
      <c r="C51" s="103"/>
      <c r="D51" s="103"/>
      <c r="E51" s="103"/>
      <c r="F51" s="92"/>
      <c r="G51" s="92"/>
      <c r="H51" s="29">
        <f>SUM(H52:H132)</f>
        <v>3476618</v>
      </c>
      <c r="I51" s="29">
        <f>SUM(I52:I132)</f>
        <v>101600</v>
      </c>
      <c r="J51" s="86"/>
      <c r="K51" s="29">
        <f>SUM(K52:K132)</f>
        <v>3185840</v>
      </c>
      <c r="L51" s="86"/>
      <c r="M51" s="87"/>
      <c r="N51" s="29">
        <f>SUM(N52:N132)</f>
        <v>189000</v>
      </c>
      <c r="O51" s="86"/>
      <c r="P51" s="86"/>
      <c r="Q51" s="87"/>
      <c r="R51" s="93"/>
      <c r="S51" s="4"/>
      <c r="T51" s="4"/>
      <c r="U51" s="4"/>
    </row>
    <row r="52" spans="1:21" s="1" customFormat="1" ht="80.25" customHeight="1">
      <c r="A52" s="24">
        <v>45</v>
      </c>
      <c r="B52" s="27" t="s">
        <v>717</v>
      </c>
      <c r="C52" s="26" t="s">
        <v>484</v>
      </c>
      <c r="D52" s="23" t="s">
        <v>515</v>
      </c>
      <c r="E52" s="28" t="s">
        <v>718</v>
      </c>
      <c r="F52" s="29">
        <v>2016</v>
      </c>
      <c r="G52" s="29">
        <v>2020</v>
      </c>
      <c r="H52" s="33">
        <v>30000</v>
      </c>
      <c r="I52" s="29">
        <v>2200</v>
      </c>
      <c r="J52" s="28" t="s">
        <v>719</v>
      </c>
      <c r="K52" s="29">
        <v>27800</v>
      </c>
      <c r="L52" s="28" t="s">
        <v>720</v>
      </c>
      <c r="M52" s="29">
        <v>2016</v>
      </c>
      <c r="N52" s="29">
        <v>0</v>
      </c>
      <c r="O52" s="28" t="s">
        <v>313</v>
      </c>
      <c r="P52" s="30" t="s">
        <v>515</v>
      </c>
      <c r="Q52" s="31" t="s">
        <v>520</v>
      </c>
      <c r="R52" s="29" t="s">
        <v>492</v>
      </c>
      <c r="S52" s="4"/>
      <c r="T52" s="4"/>
      <c r="U52" s="4"/>
    </row>
    <row r="53" spans="1:21" ht="60" customHeight="1">
      <c r="A53" s="24">
        <v>46</v>
      </c>
      <c r="B53" s="27" t="s">
        <v>314</v>
      </c>
      <c r="C53" s="26" t="s">
        <v>484</v>
      </c>
      <c r="D53" s="23" t="s">
        <v>485</v>
      </c>
      <c r="E53" s="26" t="s">
        <v>315</v>
      </c>
      <c r="F53" s="29">
        <v>2016</v>
      </c>
      <c r="G53" s="29">
        <v>2020</v>
      </c>
      <c r="H53" s="29">
        <v>170000</v>
      </c>
      <c r="I53" s="29">
        <v>0</v>
      </c>
      <c r="J53" s="32" t="s">
        <v>721</v>
      </c>
      <c r="K53" s="29">
        <v>170000</v>
      </c>
      <c r="L53" s="28" t="s">
        <v>722</v>
      </c>
      <c r="M53" s="33">
        <v>2016</v>
      </c>
      <c r="N53" s="29">
        <v>0</v>
      </c>
      <c r="O53" s="27" t="s">
        <v>316</v>
      </c>
      <c r="P53" s="30" t="s">
        <v>490</v>
      </c>
      <c r="Q53" s="34" t="s">
        <v>491</v>
      </c>
      <c r="R53" s="29" t="s">
        <v>492</v>
      </c>
      <c r="S53" s="1"/>
      <c r="T53" s="1"/>
      <c r="U53" s="1"/>
    </row>
    <row r="54" spans="1:21" s="1" customFormat="1" ht="48" customHeight="1">
      <c r="A54" s="24">
        <v>47</v>
      </c>
      <c r="B54" s="27" t="s">
        <v>319</v>
      </c>
      <c r="C54" s="26" t="s">
        <v>484</v>
      </c>
      <c r="D54" s="23" t="s">
        <v>545</v>
      </c>
      <c r="E54" s="28" t="s">
        <v>320</v>
      </c>
      <c r="F54" s="29">
        <v>2017</v>
      </c>
      <c r="G54" s="29">
        <v>2019</v>
      </c>
      <c r="H54" s="36">
        <v>92000</v>
      </c>
      <c r="I54" s="71">
        <v>68900</v>
      </c>
      <c r="J54" s="35" t="s">
        <v>321</v>
      </c>
      <c r="K54" s="36">
        <v>23100</v>
      </c>
      <c r="L54" s="35" t="s">
        <v>723</v>
      </c>
      <c r="M54" s="36">
        <v>2017</v>
      </c>
      <c r="N54" s="29">
        <v>0</v>
      </c>
      <c r="O54" s="28" t="s">
        <v>322</v>
      </c>
      <c r="P54" s="28" t="s">
        <v>545</v>
      </c>
      <c r="Q54" s="33" t="s">
        <v>548</v>
      </c>
      <c r="R54" s="29" t="s">
        <v>492</v>
      </c>
      <c r="S54" s="4"/>
      <c r="T54" s="4"/>
      <c r="U54" s="4"/>
    </row>
    <row r="55" spans="1:21" ht="56.25">
      <c r="A55" s="24">
        <v>48</v>
      </c>
      <c r="B55" s="37" t="s">
        <v>724</v>
      </c>
      <c r="C55" s="32" t="s">
        <v>484</v>
      </c>
      <c r="D55" s="23" t="s">
        <v>485</v>
      </c>
      <c r="E55" s="38" t="s">
        <v>725</v>
      </c>
      <c r="F55" s="73">
        <v>2018</v>
      </c>
      <c r="G55" s="68">
        <v>2020</v>
      </c>
      <c r="H55" s="68">
        <v>24600</v>
      </c>
      <c r="I55" s="68">
        <v>0</v>
      </c>
      <c r="J55" s="32" t="s">
        <v>726</v>
      </c>
      <c r="K55" s="40">
        <v>24600</v>
      </c>
      <c r="L55" s="32" t="s">
        <v>727</v>
      </c>
      <c r="M55" s="40">
        <v>2018</v>
      </c>
      <c r="N55" s="40">
        <v>0</v>
      </c>
      <c r="O55" s="32" t="s">
        <v>772</v>
      </c>
      <c r="P55" s="32" t="s">
        <v>771</v>
      </c>
      <c r="Q55" s="40" t="s">
        <v>617</v>
      </c>
      <c r="R55" s="94" t="s">
        <v>505</v>
      </c>
      <c r="S55" s="2"/>
      <c r="T55" s="2"/>
      <c r="U55" s="2"/>
    </row>
    <row r="56" spans="1:18" s="2" customFormat="1" ht="48" customHeight="1">
      <c r="A56" s="24">
        <v>49</v>
      </c>
      <c r="B56" s="26" t="s">
        <v>728</v>
      </c>
      <c r="C56" s="26" t="s">
        <v>484</v>
      </c>
      <c r="D56" s="23" t="s">
        <v>729</v>
      </c>
      <c r="E56" s="26" t="s">
        <v>730</v>
      </c>
      <c r="F56" s="29">
        <v>2016</v>
      </c>
      <c r="G56" s="29">
        <v>2020</v>
      </c>
      <c r="H56" s="29">
        <v>4000</v>
      </c>
      <c r="I56" s="29">
        <v>0</v>
      </c>
      <c r="J56" s="26" t="s">
        <v>731</v>
      </c>
      <c r="K56" s="29">
        <v>4000</v>
      </c>
      <c r="L56" s="26" t="s">
        <v>732</v>
      </c>
      <c r="M56" s="29">
        <v>2016</v>
      </c>
      <c r="N56" s="29">
        <v>0</v>
      </c>
      <c r="O56" s="26" t="s">
        <v>733</v>
      </c>
      <c r="P56" s="28" t="s">
        <v>654</v>
      </c>
      <c r="Q56" s="33" t="s">
        <v>658</v>
      </c>
      <c r="R56" s="29"/>
    </row>
    <row r="57" spans="1:18" s="2" customFormat="1" ht="36" customHeight="1">
      <c r="A57" s="24">
        <v>50</v>
      </c>
      <c r="B57" s="26" t="s">
        <v>734</v>
      </c>
      <c r="C57" s="26" t="s">
        <v>484</v>
      </c>
      <c r="D57" s="23" t="s">
        <v>494</v>
      </c>
      <c r="E57" s="26" t="s">
        <v>735</v>
      </c>
      <c r="F57" s="29">
        <v>2016</v>
      </c>
      <c r="G57" s="29">
        <v>2018</v>
      </c>
      <c r="H57" s="29">
        <v>3000</v>
      </c>
      <c r="I57" s="29">
        <v>0</v>
      </c>
      <c r="J57" s="26" t="s">
        <v>748</v>
      </c>
      <c r="K57" s="29">
        <v>3000</v>
      </c>
      <c r="L57" s="26" t="s">
        <v>749</v>
      </c>
      <c r="M57" s="29">
        <v>2016</v>
      </c>
      <c r="N57" s="29">
        <v>0</v>
      </c>
      <c r="O57" s="25" t="s">
        <v>715</v>
      </c>
      <c r="P57" s="25" t="s">
        <v>494</v>
      </c>
      <c r="Q57" s="25" t="s">
        <v>664</v>
      </c>
      <c r="R57" s="29"/>
    </row>
    <row r="58" spans="1:21" s="2" customFormat="1" ht="62.25" customHeight="1">
      <c r="A58" s="24">
        <v>51</v>
      </c>
      <c r="B58" s="26" t="s">
        <v>736</v>
      </c>
      <c r="C58" s="26" t="s">
        <v>484</v>
      </c>
      <c r="D58" s="23" t="s">
        <v>529</v>
      </c>
      <c r="E58" s="26" t="s">
        <v>737</v>
      </c>
      <c r="F58" s="29">
        <v>2016</v>
      </c>
      <c r="G58" s="29">
        <v>2018</v>
      </c>
      <c r="H58" s="29">
        <v>8880</v>
      </c>
      <c r="I58" s="29">
        <v>0</v>
      </c>
      <c r="J58" s="26" t="s">
        <v>738</v>
      </c>
      <c r="K58" s="29">
        <v>8880</v>
      </c>
      <c r="L58" s="26" t="s">
        <v>739</v>
      </c>
      <c r="M58" s="29">
        <v>2016</v>
      </c>
      <c r="N58" s="29">
        <v>0</v>
      </c>
      <c r="O58" s="26" t="s">
        <v>740</v>
      </c>
      <c r="P58" s="26" t="s">
        <v>529</v>
      </c>
      <c r="Q58" s="29" t="s">
        <v>532</v>
      </c>
      <c r="R58" s="91"/>
      <c r="S58" s="4"/>
      <c r="T58" s="4"/>
      <c r="U58" s="4"/>
    </row>
    <row r="59" spans="1:21" s="2" customFormat="1" ht="30.75" customHeight="1">
      <c r="A59" s="24">
        <v>52</v>
      </c>
      <c r="B59" s="32" t="s">
        <v>741</v>
      </c>
      <c r="C59" s="32" t="s">
        <v>484</v>
      </c>
      <c r="D59" s="23" t="s">
        <v>545</v>
      </c>
      <c r="E59" s="32" t="s">
        <v>742</v>
      </c>
      <c r="F59" s="40">
        <v>2017</v>
      </c>
      <c r="G59" s="40">
        <v>2018</v>
      </c>
      <c r="H59" s="69">
        <v>3000</v>
      </c>
      <c r="I59" s="40">
        <v>0</v>
      </c>
      <c r="J59" s="42" t="s">
        <v>0</v>
      </c>
      <c r="K59" s="69">
        <v>3000</v>
      </c>
      <c r="L59" s="26" t="s">
        <v>1</v>
      </c>
      <c r="M59" s="40">
        <v>2017</v>
      </c>
      <c r="N59" s="29">
        <v>0</v>
      </c>
      <c r="O59" s="40" t="s">
        <v>2</v>
      </c>
      <c r="P59" s="32" t="s">
        <v>545</v>
      </c>
      <c r="Q59" s="40" t="s">
        <v>3</v>
      </c>
      <c r="R59" s="91"/>
      <c r="S59" s="4"/>
      <c r="T59" s="4"/>
      <c r="U59" s="4"/>
    </row>
    <row r="60" spans="1:21" s="2" customFormat="1" ht="103.5" customHeight="1">
      <c r="A60" s="24">
        <v>53</v>
      </c>
      <c r="B60" s="32" t="s">
        <v>4</v>
      </c>
      <c r="C60" s="32" t="s">
        <v>484</v>
      </c>
      <c r="D60" s="23" t="s">
        <v>5</v>
      </c>
      <c r="E60" s="32" t="s">
        <v>6</v>
      </c>
      <c r="F60" s="44">
        <v>2017</v>
      </c>
      <c r="G60" s="40">
        <v>2019</v>
      </c>
      <c r="H60" s="40">
        <v>9800</v>
      </c>
      <c r="I60" s="40">
        <v>0</v>
      </c>
      <c r="J60" s="42" t="s">
        <v>0</v>
      </c>
      <c r="K60" s="40">
        <v>9800</v>
      </c>
      <c r="L60" s="26" t="s">
        <v>7</v>
      </c>
      <c r="M60" s="44">
        <v>2017</v>
      </c>
      <c r="N60" s="29">
        <v>0</v>
      </c>
      <c r="O60" s="40" t="s">
        <v>8</v>
      </c>
      <c r="P60" s="32" t="s">
        <v>5</v>
      </c>
      <c r="Q60" s="40" t="s">
        <v>9</v>
      </c>
      <c r="R60" s="91"/>
      <c r="S60" s="4"/>
      <c r="T60" s="4"/>
      <c r="U60" s="4"/>
    </row>
    <row r="61" spans="1:21" ht="35.25" customHeight="1">
      <c r="A61" s="24">
        <v>54</v>
      </c>
      <c r="B61" s="26" t="s">
        <v>10</v>
      </c>
      <c r="C61" s="26" t="s">
        <v>484</v>
      </c>
      <c r="D61" s="23" t="s">
        <v>11</v>
      </c>
      <c r="E61" s="26" t="s">
        <v>12</v>
      </c>
      <c r="F61" s="29">
        <v>2017</v>
      </c>
      <c r="G61" s="29">
        <v>2020</v>
      </c>
      <c r="H61" s="29">
        <v>3000</v>
      </c>
      <c r="I61" s="29">
        <v>0</v>
      </c>
      <c r="J61" s="26" t="s">
        <v>13</v>
      </c>
      <c r="K61" s="29">
        <v>3000</v>
      </c>
      <c r="L61" s="26" t="s">
        <v>14</v>
      </c>
      <c r="M61" s="29">
        <v>2017</v>
      </c>
      <c r="N61" s="29">
        <v>0</v>
      </c>
      <c r="O61" s="26" t="s">
        <v>15</v>
      </c>
      <c r="P61" s="26" t="s">
        <v>568</v>
      </c>
      <c r="Q61" s="29" t="s">
        <v>16</v>
      </c>
      <c r="R61" s="29"/>
      <c r="S61" s="1"/>
      <c r="T61" s="1"/>
      <c r="U61" s="1"/>
    </row>
    <row r="62" spans="1:21" s="1" customFormat="1" ht="22.5">
      <c r="A62" s="24">
        <v>55</v>
      </c>
      <c r="B62" s="26" t="s">
        <v>377</v>
      </c>
      <c r="C62" s="26" t="s">
        <v>378</v>
      </c>
      <c r="D62" s="23" t="s">
        <v>379</v>
      </c>
      <c r="E62" s="26" t="s">
        <v>380</v>
      </c>
      <c r="F62" s="29">
        <v>2016</v>
      </c>
      <c r="G62" s="29">
        <v>2020</v>
      </c>
      <c r="H62" s="29">
        <v>6000</v>
      </c>
      <c r="I62" s="29">
        <v>0</v>
      </c>
      <c r="J62" s="26" t="s">
        <v>381</v>
      </c>
      <c r="K62" s="29">
        <v>6000</v>
      </c>
      <c r="L62" s="26" t="s">
        <v>382</v>
      </c>
      <c r="M62" s="29">
        <v>2016</v>
      </c>
      <c r="N62" s="29">
        <v>0</v>
      </c>
      <c r="O62" s="26" t="s">
        <v>383</v>
      </c>
      <c r="P62" s="26" t="s">
        <v>379</v>
      </c>
      <c r="Q62" s="29" t="s">
        <v>384</v>
      </c>
      <c r="R62" s="39"/>
      <c r="S62" s="4"/>
      <c r="T62" s="4"/>
      <c r="U62" s="4"/>
    </row>
    <row r="63" spans="1:21" ht="22.5">
      <c r="A63" s="24">
        <v>56</v>
      </c>
      <c r="B63" s="32" t="s">
        <v>280</v>
      </c>
      <c r="C63" s="32" t="s">
        <v>378</v>
      </c>
      <c r="D63" s="23" t="s">
        <v>379</v>
      </c>
      <c r="E63" s="32" t="s">
        <v>76</v>
      </c>
      <c r="F63" s="44">
        <v>2016</v>
      </c>
      <c r="G63" s="40">
        <v>2017</v>
      </c>
      <c r="H63" s="44">
        <v>1100</v>
      </c>
      <c r="I63" s="40">
        <v>0</v>
      </c>
      <c r="J63" s="32" t="s">
        <v>77</v>
      </c>
      <c r="K63" s="44">
        <v>1100</v>
      </c>
      <c r="L63" s="32" t="s">
        <v>385</v>
      </c>
      <c r="M63" s="40">
        <v>2016</v>
      </c>
      <c r="N63" s="44">
        <v>0</v>
      </c>
      <c r="O63" s="26" t="s">
        <v>383</v>
      </c>
      <c r="P63" s="26" t="s">
        <v>379</v>
      </c>
      <c r="Q63" s="29" t="s">
        <v>384</v>
      </c>
      <c r="R63" s="39"/>
      <c r="S63" s="1"/>
      <c r="T63" s="1"/>
      <c r="U63" s="1"/>
    </row>
    <row r="64" spans="1:21" s="1" customFormat="1" ht="22.5">
      <c r="A64" s="24">
        <v>57</v>
      </c>
      <c r="B64" s="32" t="s">
        <v>386</v>
      </c>
      <c r="C64" s="32" t="s">
        <v>378</v>
      </c>
      <c r="D64" s="23" t="s">
        <v>387</v>
      </c>
      <c r="E64" s="32" t="s">
        <v>388</v>
      </c>
      <c r="F64" s="44">
        <v>2017</v>
      </c>
      <c r="G64" s="40">
        <v>2018</v>
      </c>
      <c r="H64" s="40">
        <v>3000</v>
      </c>
      <c r="I64" s="40">
        <v>0</v>
      </c>
      <c r="J64" s="32" t="s">
        <v>77</v>
      </c>
      <c r="K64" s="40">
        <v>3000</v>
      </c>
      <c r="L64" s="32" t="s">
        <v>389</v>
      </c>
      <c r="M64" s="40">
        <v>2017</v>
      </c>
      <c r="N64" s="40">
        <v>0</v>
      </c>
      <c r="O64" s="32" t="s">
        <v>390</v>
      </c>
      <c r="P64" s="43" t="s">
        <v>387</v>
      </c>
      <c r="Q64" s="40" t="s">
        <v>391</v>
      </c>
      <c r="R64" s="39"/>
      <c r="S64" s="4"/>
      <c r="T64" s="4"/>
      <c r="U64" s="4"/>
    </row>
    <row r="65" spans="1:21" ht="25.5" customHeight="1">
      <c r="A65" s="24">
        <v>58</v>
      </c>
      <c r="B65" s="38" t="s">
        <v>392</v>
      </c>
      <c r="C65" s="32" t="s">
        <v>378</v>
      </c>
      <c r="D65" s="23" t="s">
        <v>379</v>
      </c>
      <c r="E65" s="38" t="s">
        <v>393</v>
      </c>
      <c r="F65" s="73">
        <v>2016</v>
      </c>
      <c r="G65" s="68">
        <v>2016</v>
      </c>
      <c r="H65" s="68">
        <v>2030</v>
      </c>
      <c r="I65" s="68">
        <v>0</v>
      </c>
      <c r="J65" s="32" t="s">
        <v>394</v>
      </c>
      <c r="K65" s="40">
        <v>2030</v>
      </c>
      <c r="L65" s="32" t="s">
        <v>750</v>
      </c>
      <c r="M65" s="40">
        <v>2016</v>
      </c>
      <c r="N65" s="40">
        <v>0</v>
      </c>
      <c r="O65" s="32" t="s">
        <v>772</v>
      </c>
      <c r="P65" s="32" t="s">
        <v>770</v>
      </c>
      <c r="Q65" s="40" t="s">
        <v>17</v>
      </c>
      <c r="R65" s="94"/>
      <c r="S65" s="18"/>
      <c r="T65" s="18"/>
      <c r="U65" s="18"/>
    </row>
    <row r="66" spans="1:18" s="18" customFormat="1" ht="84.75" customHeight="1">
      <c r="A66" s="24">
        <v>59</v>
      </c>
      <c r="B66" s="26" t="s">
        <v>78</v>
      </c>
      <c r="C66" s="26" t="s">
        <v>378</v>
      </c>
      <c r="D66" s="23" t="s">
        <v>79</v>
      </c>
      <c r="E66" s="26" t="s">
        <v>80</v>
      </c>
      <c r="F66" s="29">
        <v>2016</v>
      </c>
      <c r="G66" s="29">
        <v>2025</v>
      </c>
      <c r="H66" s="48">
        <v>12000</v>
      </c>
      <c r="I66" s="48">
        <v>0</v>
      </c>
      <c r="J66" s="42" t="s">
        <v>81</v>
      </c>
      <c r="K66" s="29">
        <v>4000</v>
      </c>
      <c r="L66" s="26" t="s">
        <v>82</v>
      </c>
      <c r="M66" s="29">
        <v>2016</v>
      </c>
      <c r="N66" s="29">
        <v>8000</v>
      </c>
      <c r="O66" s="26" t="s">
        <v>83</v>
      </c>
      <c r="P66" s="26" t="s">
        <v>84</v>
      </c>
      <c r="Q66" s="29" t="s">
        <v>85</v>
      </c>
      <c r="R66" s="77"/>
    </row>
    <row r="67" spans="1:21" s="18" customFormat="1" ht="61.5" customHeight="1">
      <c r="A67" s="24">
        <v>60</v>
      </c>
      <c r="B67" s="45" t="s">
        <v>86</v>
      </c>
      <c r="C67" s="26" t="s">
        <v>378</v>
      </c>
      <c r="D67" s="23" t="s">
        <v>426</v>
      </c>
      <c r="E67" s="45" t="s">
        <v>87</v>
      </c>
      <c r="F67" s="70">
        <v>2016</v>
      </c>
      <c r="G67" s="29">
        <v>2018</v>
      </c>
      <c r="H67" s="70">
        <v>1800</v>
      </c>
      <c r="I67" s="70">
        <v>0</v>
      </c>
      <c r="J67" s="42" t="s">
        <v>88</v>
      </c>
      <c r="K67" s="29">
        <v>1800</v>
      </c>
      <c r="L67" s="26" t="s">
        <v>89</v>
      </c>
      <c r="M67" s="29">
        <v>2016</v>
      </c>
      <c r="N67" s="29">
        <v>0</v>
      </c>
      <c r="O67" s="26" t="s">
        <v>90</v>
      </c>
      <c r="P67" s="26" t="s">
        <v>91</v>
      </c>
      <c r="Q67" s="29" t="s">
        <v>18</v>
      </c>
      <c r="R67" s="77"/>
      <c r="S67" s="1"/>
      <c r="T67" s="1"/>
      <c r="U67" s="1"/>
    </row>
    <row r="68" spans="1:18" s="78" customFormat="1" ht="33.75">
      <c r="A68" s="24">
        <v>61</v>
      </c>
      <c r="B68" s="45" t="s">
        <v>19</v>
      </c>
      <c r="C68" s="26" t="s">
        <v>378</v>
      </c>
      <c r="D68" s="23" t="s">
        <v>426</v>
      </c>
      <c r="E68" s="45" t="s">
        <v>20</v>
      </c>
      <c r="F68" s="70">
        <v>2016</v>
      </c>
      <c r="G68" s="70">
        <v>2025</v>
      </c>
      <c r="H68" s="70">
        <v>3000</v>
      </c>
      <c r="I68" s="70">
        <v>0</v>
      </c>
      <c r="J68" s="42" t="s">
        <v>21</v>
      </c>
      <c r="K68" s="29">
        <v>3000</v>
      </c>
      <c r="L68" s="26" t="s">
        <v>22</v>
      </c>
      <c r="M68" s="29">
        <v>2016</v>
      </c>
      <c r="N68" s="29">
        <v>1000</v>
      </c>
      <c r="O68" s="26" t="s">
        <v>23</v>
      </c>
      <c r="P68" s="26" t="s">
        <v>426</v>
      </c>
      <c r="Q68" s="40" t="s">
        <v>193</v>
      </c>
      <c r="R68" s="77"/>
    </row>
    <row r="69" spans="1:21" s="1" customFormat="1" ht="63.75" customHeight="1">
      <c r="A69" s="24">
        <v>62</v>
      </c>
      <c r="B69" s="46" t="s">
        <v>369</v>
      </c>
      <c r="C69" s="46" t="s">
        <v>395</v>
      </c>
      <c r="D69" s="23" t="s">
        <v>92</v>
      </c>
      <c r="E69" s="46" t="s">
        <v>370</v>
      </c>
      <c r="F69" s="71">
        <v>2020</v>
      </c>
      <c r="G69" s="71">
        <v>2023</v>
      </c>
      <c r="H69" s="71">
        <v>170000</v>
      </c>
      <c r="I69" s="71">
        <v>0</v>
      </c>
      <c r="J69" s="35" t="s">
        <v>371</v>
      </c>
      <c r="K69" s="36">
        <v>10000</v>
      </c>
      <c r="L69" s="35" t="s">
        <v>372</v>
      </c>
      <c r="M69" s="36">
        <v>2020</v>
      </c>
      <c r="N69" s="36">
        <v>160000</v>
      </c>
      <c r="O69" s="28" t="s">
        <v>396</v>
      </c>
      <c r="P69" s="28" t="s">
        <v>747</v>
      </c>
      <c r="Q69" s="40" t="s">
        <v>746</v>
      </c>
      <c r="R69" s="29" t="s">
        <v>259</v>
      </c>
      <c r="S69" s="4"/>
      <c r="T69" s="4"/>
      <c r="U69" s="4"/>
    </row>
    <row r="70" spans="1:21" ht="56.25">
      <c r="A70" s="24">
        <v>63</v>
      </c>
      <c r="B70" s="28" t="s">
        <v>260</v>
      </c>
      <c r="C70" s="26" t="s">
        <v>395</v>
      </c>
      <c r="D70" s="23" t="s">
        <v>93</v>
      </c>
      <c r="E70" s="28" t="s">
        <v>323</v>
      </c>
      <c r="F70" s="29">
        <v>2017</v>
      </c>
      <c r="G70" s="29">
        <v>2020</v>
      </c>
      <c r="H70" s="33">
        <v>260000</v>
      </c>
      <c r="I70" s="33">
        <v>0</v>
      </c>
      <c r="J70" s="28" t="s">
        <v>324</v>
      </c>
      <c r="K70" s="33">
        <v>260000</v>
      </c>
      <c r="L70" s="28" t="s">
        <v>397</v>
      </c>
      <c r="M70" s="33">
        <v>2017</v>
      </c>
      <c r="N70" s="29">
        <v>0</v>
      </c>
      <c r="O70" s="28" t="s">
        <v>325</v>
      </c>
      <c r="P70" s="28" t="s">
        <v>398</v>
      </c>
      <c r="Q70" s="33" t="s">
        <v>399</v>
      </c>
      <c r="R70" s="29" t="s">
        <v>259</v>
      </c>
      <c r="S70" s="1"/>
      <c r="T70" s="1"/>
      <c r="U70" s="1"/>
    </row>
    <row r="71" spans="1:21" s="1" customFormat="1" ht="61.5" customHeight="1">
      <c r="A71" s="24">
        <v>64</v>
      </c>
      <c r="B71" s="46" t="s">
        <v>261</v>
      </c>
      <c r="C71" s="26" t="s">
        <v>395</v>
      </c>
      <c r="D71" s="23" t="s">
        <v>94</v>
      </c>
      <c r="E71" s="47" t="s">
        <v>326</v>
      </c>
      <c r="F71" s="29">
        <v>2018</v>
      </c>
      <c r="G71" s="29">
        <v>2020</v>
      </c>
      <c r="H71" s="36">
        <v>85000</v>
      </c>
      <c r="I71" s="33">
        <v>0</v>
      </c>
      <c r="J71" s="28" t="s">
        <v>324</v>
      </c>
      <c r="K71" s="36">
        <v>85000</v>
      </c>
      <c r="L71" s="28" t="s">
        <v>400</v>
      </c>
      <c r="M71" s="33">
        <v>2018</v>
      </c>
      <c r="N71" s="29">
        <v>0</v>
      </c>
      <c r="O71" s="28" t="s">
        <v>325</v>
      </c>
      <c r="P71" s="28" t="s">
        <v>398</v>
      </c>
      <c r="Q71" s="33" t="s">
        <v>399</v>
      </c>
      <c r="R71" s="29" t="s">
        <v>259</v>
      </c>
      <c r="S71" s="8"/>
      <c r="T71" s="8"/>
      <c r="U71" s="8"/>
    </row>
    <row r="72" spans="1:21" s="8" customFormat="1" ht="33.75">
      <c r="A72" s="24">
        <v>65</v>
      </c>
      <c r="B72" s="30" t="s">
        <v>401</v>
      </c>
      <c r="C72" s="26" t="s">
        <v>395</v>
      </c>
      <c r="D72" s="23" t="s">
        <v>95</v>
      </c>
      <c r="E72" s="30" t="s">
        <v>96</v>
      </c>
      <c r="F72" s="29">
        <v>2018</v>
      </c>
      <c r="G72" s="29">
        <v>2020</v>
      </c>
      <c r="H72" s="31">
        <v>170000</v>
      </c>
      <c r="I72" s="31">
        <v>0</v>
      </c>
      <c r="J72" s="30" t="s">
        <v>324</v>
      </c>
      <c r="K72" s="31">
        <v>150000</v>
      </c>
      <c r="L72" s="30" t="s">
        <v>402</v>
      </c>
      <c r="M72" s="31">
        <v>2018</v>
      </c>
      <c r="N72" s="29">
        <v>20000</v>
      </c>
      <c r="O72" s="30" t="s">
        <v>403</v>
      </c>
      <c r="P72" s="28" t="s">
        <v>398</v>
      </c>
      <c r="Q72" s="33" t="s">
        <v>399</v>
      </c>
      <c r="R72" s="95"/>
      <c r="S72" s="1"/>
      <c r="T72" s="1"/>
      <c r="U72" s="1"/>
    </row>
    <row r="73" spans="1:21" s="1" customFormat="1" ht="45.75" customHeight="1">
      <c r="A73" s="24">
        <v>66</v>
      </c>
      <c r="B73" s="26" t="s">
        <v>404</v>
      </c>
      <c r="C73" s="26" t="s">
        <v>395</v>
      </c>
      <c r="D73" s="23" t="s">
        <v>79</v>
      </c>
      <c r="E73" s="26" t="s">
        <v>97</v>
      </c>
      <c r="F73" s="29">
        <v>2016</v>
      </c>
      <c r="G73" s="29">
        <v>2016</v>
      </c>
      <c r="H73" s="29">
        <v>11000</v>
      </c>
      <c r="I73" s="29">
        <v>0</v>
      </c>
      <c r="J73" s="26" t="s">
        <v>405</v>
      </c>
      <c r="K73" s="29">
        <v>11000</v>
      </c>
      <c r="L73" s="26" t="s">
        <v>406</v>
      </c>
      <c r="M73" s="29">
        <v>2016</v>
      </c>
      <c r="N73" s="29">
        <v>0</v>
      </c>
      <c r="O73" s="26" t="s">
        <v>407</v>
      </c>
      <c r="P73" s="28" t="s">
        <v>398</v>
      </c>
      <c r="Q73" s="33" t="s">
        <v>399</v>
      </c>
      <c r="R73" s="29"/>
      <c r="S73" s="4"/>
      <c r="T73" s="4"/>
      <c r="U73" s="4"/>
    </row>
    <row r="74" spans="1:21" ht="47.25" customHeight="1">
      <c r="A74" s="24">
        <v>67</v>
      </c>
      <c r="B74" s="27" t="s">
        <v>408</v>
      </c>
      <c r="C74" s="26" t="s">
        <v>350</v>
      </c>
      <c r="D74" s="23" t="s">
        <v>79</v>
      </c>
      <c r="E74" s="26" t="s">
        <v>351</v>
      </c>
      <c r="F74" s="29">
        <v>2017</v>
      </c>
      <c r="G74" s="29">
        <v>2020</v>
      </c>
      <c r="H74" s="29">
        <v>20000</v>
      </c>
      <c r="I74" s="29">
        <v>0</v>
      </c>
      <c r="J74" s="32" t="s">
        <v>405</v>
      </c>
      <c r="K74" s="29">
        <v>20000</v>
      </c>
      <c r="L74" s="26" t="s">
        <v>409</v>
      </c>
      <c r="M74" s="29">
        <v>2017</v>
      </c>
      <c r="N74" s="29">
        <v>0</v>
      </c>
      <c r="O74" s="26" t="s">
        <v>407</v>
      </c>
      <c r="P74" s="28" t="s">
        <v>398</v>
      </c>
      <c r="Q74" s="33" t="s">
        <v>399</v>
      </c>
      <c r="R74" s="39"/>
      <c r="S74" s="1"/>
      <c r="T74" s="1"/>
      <c r="U74" s="1"/>
    </row>
    <row r="75" spans="1:21" s="1" customFormat="1" ht="60" customHeight="1">
      <c r="A75" s="24">
        <v>68</v>
      </c>
      <c r="B75" s="39" t="s">
        <v>410</v>
      </c>
      <c r="C75" s="32" t="s">
        <v>395</v>
      </c>
      <c r="D75" s="23" t="s">
        <v>98</v>
      </c>
      <c r="E75" s="39" t="s">
        <v>411</v>
      </c>
      <c r="F75" s="29">
        <v>2016</v>
      </c>
      <c r="G75" s="29">
        <v>2018</v>
      </c>
      <c r="H75" s="29">
        <v>64940</v>
      </c>
      <c r="I75" s="29">
        <v>0</v>
      </c>
      <c r="J75" s="39" t="s">
        <v>412</v>
      </c>
      <c r="K75" s="29">
        <v>64940</v>
      </c>
      <c r="L75" s="39" t="s">
        <v>413</v>
      </c>
      <c r="M75" s="40">
        <v>2016</v>
      </c>
      <c r="N75" s="40">
        <v>0</v>
      </c>
      <c r="O75" s="39" t="s">
        <v>414</v>
      </c>
      <c r="P75" s="32" t="s">
        <v>436</v>
      </c>
      <c r="Q75" s="40" t="s">
        <v>437</v>
      </c>
      <c r="R75" s="29"/>
      <c r="S75" s="4"/>
      <c r="T75" s="4"/>
      <c r="U75" s="4"/>
    </row>
    <row r="76" spans="1:21" ht="36.75" customHeight="1">
      <c r="A76" s="24">
        <v>69</v>
      </c>
      <c r="B76" s="26" t="s">
        <v>415</v>
      </c>
      <c r="C76" s="26" t="s">
        <v>395</v>
      </c>
      <c r="D76" s="23" t="s">
        <v>458</v>
      </c>
      <c r="E76" s="26" t="s">
        <v>374</v>
      </c>
      <c r="F76" s="48">
        <v>2017</v>
      </c>
      <c r="G76" s="48">
        <v>2020</v>
      </c>
      <c r="H76" s="48">
        <v>6600</v>
      </c>
      <c r="I76" s="48">
        <v>0</v>
      </c>
      <c r="J76" s="26" t="s">
        <v>416</v>
      </c>
      <c r="K76" s="48">
        <v>6600</v>
      </c>
      <c r="L76" s="26" t="s">
        <v>421</v>
      </c>
      <c r="M76" s="29">
        <v>2016</v>
      </c>
      <c r="N76" s="48">
        <v>0</v>
      </c>
      <c r="O76" s="26" t="s">
        <v>417</v>
      </c>
      <c r="P76" s="28" t="s">
        <v>418</v>
      </c>
      <c r="Q76" s="33" t="s">
        <v>419</v>
      </c>
      <c r="R76" s="29"/>
      <c r="S76" s="1"/>
      <c r="T76" s="1"/>
      <c r="U76" s="1"/>
    </row>
    <row r="77" spans="1:21" s="1" customFormat="1" ht="35.25" customHeight="1">
      <c r="A77" s="24">
        <v>70</v>
      </c>
      <c r="B77" s="26" t="s">
        <v>420</v>
      </c>
      <c r="C77" s="26" t="s">
        <v>395</v>
      </c>
      <c r="D77" s="23" t="s">
        <v>458</v>
      </c>
      <c r="E77" s="26" t="s">
        <v>375</v>
      </c>
      <c r="F77" s="48">
        <v>2017</v>
      </c>
      <c r="G77" s="48">
        <v>2020</v>
      </c>
      <c r="H77" s="48">
        <v>6800</v>
      </c>
      <c r="I77" s="48">
        <v>0</v>
      </c>
      <c r="J77" s="26" t="s">
        <v>416</v>
      </c>
      <c r="K77" s="48">
        <v>6800</v>
      </c>
      <c r="L77" s="26" t="s">
        <v>421</v>
      </c>
      <c r="M77" s="29">
        <v>2017</v>
      </c>
      <c r="N77" s="48">
        <v>0</v>
      </c>
      <c r="O77" s="26" t="s">
        <v>417</v>
      </c>
      <c r="P77" s="28" t="s">
        <v>418</v>
      </c>
      <c r="Q77" s="33" t="s">
        <v>419</v>
      </c>
      <c r="R77" s="29"/>
      <c r="S77" s="2"/>
      <c r="T77" s="2"/>
      <c r="U77" s="2"/>
    </row>
    <row r="78" spans="1:21" s="2" customFormat="1" ht="64.5" customHeight="1">
      <c r="A78" s="24">
        <v>71</v>
      </c>
      <c r="B78" s="26" t="s">
        <v>422</v>
      </c>
      <c r="C78" s="26" t="s">
        <v>395</v>
      </c>
      <c r="D78" s="23" t="s">
        <v>458</v>
      </c>
      <c r="E78" s="26" t="s">
        <v>423</v>
      </c>
      <c r="F78" s="48">
        <v>2017</v>
      </c>
      <c r="G78" s="48">
        <v>2020</v>
      </c>
      <c r="H78" s="48">
        <v>8000</v>
      </c>
      <c r="I78" s="48">
        <v>0</v>
      </c>
      <c r="J78" s="26" t="s">
        <v>416</v>
      </c>
      <c r="K78" s="48">
        <v>6830</v>
      </c>
      <c r="L78" s="26" t="s">
        <v>421</v>
      </c>
      <c r="M78" s="29">
        <v>2017</v>
      </c>
      <c r="N78" s="48">
        <v>0</v>
      </c>
      <c r="O78" s="26" t="s">
        <v>417</v>
      </c>
      <c r="P78" s="28" t="s">
        <v>418</v>
      </c>
      <c r="Q78" s="33" t="s">
        <v>419</v>
      </c>
      <c r="R78" s="29"/>
      <c r="S78" s="11"/>
      <c r="T78" s="11"/>
      <c r="U78" s="11"/>
    </row>
    <row r="79" spans="1:21" s="11" customFormat="1" ht="33.75">
      <c r="A79" s="24">
        <v>72</v>
      </c>
      <c r="B79" s="26" t="s">
        <v>99</v>
      </c>
      <c r="C79" s="26" t="s">
        <v>395</v>
      </c>
      <c r="D79" s="23" t="s">
        <v>79</v>
      </c>
      <c r="E79" s="26" t="s">
        <v>752</v>
      </c>
      <c r="F79" s="48">
        <v>2016</v>
      </c>
      <c r="G79" s="48">
        <v>2017</v>
      </c>
      <c r="H79" s="48">
        <v>11000</v>
      </c>
      <c r="I79" s="48">
        <v>0</v>
      </c>
      <c r="J79" s="26" t="s">
        <v>751</v>
      </c>
      <c r="K79" s="48">
        <v>11000</v>
      </c>
      <c r="L79" s="26" t="s">
        <v>385</v>
      </c>
      <c r="M79" s="29">
        <v>2016</v>
      </c>
      <c r="N79" s="48">
        <v>0</v>
      </c>
      <c r="O79" s="26" t="s">
        <v>403</v>
      </c>
      <c r="P79" s="28" t="s">
        <v>398</v>
      </c>
      <c r="Q79" s="33" t="s">
        <v>399</v>
      </c>
      <c r="R79" s="29"/>
      <c r="S79" s="4"/>
      <c r="T79" s="4"/>
      <c r="U79" s="4"/>
    </row>
    <row r="80" spans="1:21" s="11" customFormat="1" ht="33.75">
      <c r="A80" s="24">
        <v>73</v>
      </c>
      <c r="B80" s="26" t="s">
        <v>100</v>
      </c>
      <c r="C80" s="26" t="s">
        <v>395</v>
      </c>
      <c r="D80" s="23" t="s">
        <v>101</v>
      </c>
      <c r="E80" s="49" t="s">
        <v>102</v>
      </c>
      <c r="F80" s="29">
        <v>2016</v>
      </c>
      <c r="G80" s="29">
        <v>2018</v>
      </c>
      <c r="H80" s="29">
        <v>1000</v>
      </c>
      <c r="I80" s="29">
        <v>0</v>
      </c>
      <c r="J80" s="26" t="s">
        <v>103</v>
      </c>
      <c r="K80" s="29">
        <v>1000</v>
      </c>
      <c r="L80" s="26" t="s">
        <v>104</v>
      </c>
      <c r="M80" s="29">
        <v>2016</v>
      </c>
      <c r="N80" s="29">
        <v>0</v>
      </c>
      <c r="O80" s="26" t="s">
        <v>105</v>
      </c>
      <c r="P80" s="26" t="s">
        <v>101</v>
      </c>
      <c r="Q80" s="29" t="s">
        <v>106</v>
      </c>
      <c r="R80" s="29"/>
      <c r="S80" s="4"/>
      <c r="T80" s="4"/>
      <c r="U80" s="4"/>
    </row>
    <row r="81" spans="1:21" s="11" customFormat="1" ht="33.75">
      <c r="A81" s="24">
        <v>74</v>
      </c>
      <c r="B81" s="26" t="s">
        <v>107</v>
      </c>
      <c r="C81" s="26" t="s">
        <v>395</v>
      </c>
      <c r="D81" s="23" t="s">
        <v>101</v>
      </c>
      <c r="E81" s="49" t="s">
        <v>108</v>
      </c>
      <c r="F81" s="29">
        <v>2016</v>
      </c>
      <c r="G81" s="29">
        <v>2020</v>
      </c>
      <c r="H81" s="29">
        <v>2000</v>
      </c>
      <c r="I81" s="29">
        <v>0</v>
      </c>
      <c r="J81" s="26" t="s">
        <v>109</v>
      </c>
      <c r="K81" s="29">
        <v>2000</v>
      </c>
      <c r="L81" s="26" t="s">
        <v>110</v>
      </c>
      <c r="M81" s="29">
        <v>2016</v>
      </c>
      <c r="N81" s="29">
        <v>0</v>
      </c>
      <c r="O81" s="26" t="s">
        <v>105</v>
      </c>
      <c r="P81" s="26" t="s">
        <v>101</v>
      </c>
      <c r="Q81" s="29" t="s">
        <v>106</v>
      </c>
      <c r="R81" s="29"/>
      <c r="S81" s="4"/>
      <c r="T81" s="4"/>
      <c r="U81" s="4"/>
    </row>
    <row r="82" spans="1:21" ht="22.5">
      <c r="A82" s="24">
        <v>75</v>
      </c>
      <c r="B82" s="28" t="s">
        <v>327</v>
      </c>
      <c r="C82" s="26" t="s">
        <v>425</v>
      </c>
      <c r="D82" s="23" t="s">
        <v>95</v>
      </c>
      <c r="E82" s="28" t="s">
        <v>328</v>
      </c>
      <c r="F82" s="29">
        <v>2018</v>
      </c>
      <c r="G82" s="29">
        <v>2020</v>
      </c>
      <c r="H82" s="33">
        <v>735800</v>
      </c>
      <c r="I82" s="33">
        <v>0</v>
      </c>
      <c r="J82" s="28" t="s">
        <v>329</v>
      </c>
      <c r="K82" s="33">
        <v>735800</v>
      </c>
      <c r="L82" s="28" t="s">
        <v>333</v>
      </c>
      <c r="M82" s="33">
        <v>2018</v>
      </c>
      <c r="N82" s="29">
        <v>0</v>
      </c>
      <c r="O82" s="28" t="s">
        <v>291</v>
      </c>
      <c r="P82" s="28" t="s">
        <v>95</v>
      </c>
      <c r="Q82" s="33" t="s">
        <v>111</v>
      </c>
      <c r="R82" s="29" t="s">
        <v>259</v>
      </c>
      <c r="S82" s="1"/>
      <c r="T82" s="1"/>
      <c r="U82" s="1"/>
    </row>
    <row r="83" spans="1:21" s="1" customFormat="1" ht="73.5" customHeight="1">
      <c r="A83" s="24">
        <v>76</v>
      </c>
      <c r="B83" s="28" t="s">
        <v>112</v>
      </c>
      <c r="C83" s="26" t="s">
        <v>425</v>
      </c>
      <c r="D83" s="23" t="s">
        <v>426</v>
      </c>
      <c r="E83" s="28" t="s">
        <v>113</v>
      </c>
      <c r="F83" s="29">
        <v>2016</v>
      </c>
      <c r="G83" s="29">
        <v>2017</v>
      </c>
      <c r="H83" s="33">
        <v>15000</v>
      </c>
      <c r="I83" s="33">
        <v>0</v>
      </c>
      <c r="J83" s="28" t="s">
        <v>427</v>
      </c>
      <c r="K83" s="33">
        <v>15000</v>
      </c>
      <c r="L83" s="28" t="s">
        <v>385</v>
      </c>
      <c r="M83" s="33">
        <v>2016</v>
      </c>
      <c r="N83" s="29">
        <v>0</v>
      </c>
      <c r="O83" s="28" t="s">
        <v>114</v>
      </c>
      <c r="P83" s="28" t="s">
        <v>429</v>
      </c>
      <c r="Q83" s="33" t="s">
        <v>24</v>
      </c>
      <c r="R83" s="29"/>
      <c r="S83" s="4"/>
      <c r="T83" s="4"/>
      <c r="U83" s="4"/>
    </row>
    <row r="84" spans="1:21" ht="48" customHeight="1">
      <c r="A84" s="24">
        <v>77</v>
      </c>
      <c r="B84" s="28" t="s">
        <v>430</v>
      </c>
      <c r="C84" s="26" t="s">
        <v>425</v>
      </c>
      <c r="D84" s="23" t="s">
        <v>379</v>
      </c>
      <c r="E84" s="28" t="s">
        <v>431</v>
      </c>
      <c r="F84" s="29">
        <v>2017</v>
      </c>
      <c r="G84" s="29">
        <v>2018</v>
      </c>
      <c r="H84" s="33">
        <v>5200</v>
      </c>
      <c r="I84" s="33">
        <v>0</v>
      </c>
      <c r="J84" s="28" t="s">
        <v>432</v>
      </c>
      <c r="K84" s="33">
        <v>5200</v>
      </c>
      <c r="L84" s="28" t="s">
        <v>389</v>
      </c>
      <c r="M84" s="33">
        <v>2017</v>
      </c>
      <c r="N84" s="29">
        <v>0</v>
      </c>
      <c r="O84" s="28" t="s">
        <v>428</v>
      </c>
      <c r="P84" s="28" t="s">
        <v>429</v>
      </c>
      <c r="Q84" s="33" t="s">
        <v>24</v>
      </c>
      <c r="R84" s="29"/>
      <c r="S84" s="1"/>
      <c r="T84" s="1"/>
      <c r="U84" s="1"/>
    </row>
    <row r="85" spans="1:21" ht="111" customHeight="1">
      <c r="A85" s="24">
        <v>78</v>
      </c>
      <c r="B85" s="28" t="s">
        <v>115</v>
      </c>
      <c r="C85" s="26" t="s">
        <v>425</v>
      </c>
      <c r="D85" s="23" t="s">
        <v>116</v>
      </c>
      <c r="E85" s="50" t="s">
        <v>117</v>
      </c>
      <c r="F85" s="29">
        <v>2016</v>
      </c>
      <c r="G85" s="29">
        <v>2017</v>
      </c>
      <c r="H85" s="66">
        <v>16400</v>
      </c>
      <c r="I85" s="33">
        <v>0</v>
      </c>
      <c r="J85" s="28" t="s">
        <v>118</v>
      </c>
      <c r="K85" s="33">
        <v>16400</v>
      </c>
      <c r="L85" s="28" t="s">
        <v>385</v>
      </c>
      <c r="M85" s="33">
        <v>2016</v>
      </c>
      <c r="N85" s="29">
        <v>0</v>
      </c>
      <c r="O85" s="28" t="s">
        <v>428</v>
      </c>
      <c r="P85" s="28" t="s">
        <v>429</v>
      </c>
      <c r="Q85" s="33" t="s">
        <v>24</v>
      </c>
      <c r="R85" s="29"/>
      <c r="S85" s="1"/>
      <c r="T85" s="1"/>
      <c r="U85" s="1"/>
    </row>
    <row r="86" spans="1:21" ht="68.25" customHeight="1">
      <c r="A86" s="24">
        <v>79</v>
      </c>
      <c r="B86" s="28" t="s">
        <v>119</v>
      </c>
      <c r="C86" s="26" t="s">
        <v>425</v>
      </c>
      <c r="D86" s="23" t="s">
        <v>426</v>
      </c>
      <c r="E86" s="28" t="s">
        <v>120</v>
      </c>
      <c r="F86" s="29">
        <v>2016</v>
      </c>
      <c r="G86" s="29">
        <v>2017</v>
      </c>
      <c r="H86" s="33">
        <v>2920</v>
      </c>
      <c r="I86" s="33">
        <v>0</v>
      </c>
      <c r="J86" s="28" t="s">
        <v>121</v>
      </c>
      <c r="K86" s="33">
        <v>2920</v>
      </c>
      <c r="L86" s="28" t="s">
        <v>385</v>
      </c>
      <c r="M86" s="33">
        <v>2016</v>
      </c>
      <c r="N86" s="29">
        <v>0</v>
      </c>
      <c r="O86" s="28" t="s">
        <v>428</v>
      </c>
      <c r="P86" s="28" t="s">
        <v>429</v>
      </c>
      <c r="Q86" s="33" t="s">
        <v>24</v>
      </c>
      <c r="R86" s="29"/>
      <c r="S86" s="1"/>
      <c r="T86" s="1"/>
      <c r="U86" s="1"/>
    </row>
    <row r="87" spans="1:21" s="1" customFormat="1" ht="48" customHeight="1">
      <c r="A87" s="24">
        <v>80</v>
      </c>
      <c r="B87" s="26" t="s">
        <v>262</v>
      </c>
      <c r="C87" s="26" t="s">
        <v>433</v>
      </c>
      <c r="D87" s="23" t="s">
        <v>448</v>
      </c>
      <c r="E87" s="51" t="s">
        <v>263</v>
      </c>
      <c r="F87" s="40">
        <v>2016</v>
      </c>
      <c r="G87" s="40">
        <v>2016</v>
      </c>
      <c r="H87" s="72">
        <v>3660</v>
      </c>
      <c r="I87" s="40">
        <v>1000</v>
      </c>
      <c r="J87" s="26" t="s">
        <v>264</v>
      </c>
      <c r="K87" s="40">
        <v>2660</v>
      </c>
      <c r="L87" s="26" t="s">
        <v>265</v>
      </c>
      <c r="M87" s="29">
        <v>2016</v>
      </c>
      <c r="N87" s="29">
        <v>0</v>
      </c>
      <c r="O87" s="26" t="s">
        <v>266</v>
      </c>
      <c r="P87" s="26" t="s">
        <v>451</v>
      </c>
      <c r="Q87" s="29" t="s">
        <v>452</v>
      </c>
      <c r="R87" s="29"/>
      <c r="S87" s="4"/>
      <c r="T87" s="4"/>
      <c r="U87" s="4"/>
    </row>
    <row r="88" spans="1:21" ht="77.25" customHeight="1">
      <c r="A88" s="24">
        <v>81</v>
      </c>
      <c r="B88" s="28" t="s">
        <v>334</v>
      </c>
      <c r="C88" s="26" t="s">
        <v>433</v>
      </c>
      <c r="D88" s="23" t="s">
        <v>434</v>
      </c>
      <c r="E88" s="28" t="s">
        <v>335</v>
      </c>
      <c r="F88" s="29">
        <v>2016</v>
      </c>
      <c r="G88" s="29">
        <v>2020</v>
      </c>
      <c r="H88" s="33">
        <v>250000</v>
      </c>
      <c r="I88" s="33">
        <v>0</v>
      </c>
      <c r="J88" s="28" t="s">
        <v>324</v>
      </c>
      <c r="K88" s="33">
        <v>250000</v>
      </c>
      <c r="L88" s="28" t="s">
        <v>435</v>
      </c>
      <c r="M88" s="33">
        <v>2016</v>
      </c>
      <c r="N88" s="29">
        <v>0</v>
      </c>
      <c r="O88" s="28" t="s">
        <v>316</v>
      </c>
      <c r="P88" s="30" t="s">
        <v>436</v>
      </c>
      <c r="Q88" s="33" t="s">
        <v>437</v>
      </c>
      <c r="R88" s="29" t="s">
        <v>259</v>
      </c>
      <c r="S88" s="1"/>
      <c r="T88" s="1"/>
      <c r="U88" s="1"/>
    </row>
    <row r="89" spans="1:21" s="1" customFormat="1" ht="48.75" customHeight="1">
      <c r="A89" s="24">
        <v>82</v>
      </c>
      <c r="B89" s="28" t="s">
        <v>336</v>
      </c>
      <c r="C89" s="26" t="s">
        <v>433</v>
      </c>
      <c r="D89" s="23" t="s">
        <v>434</v>
      </c>
      <c r="E89" s="28" t="s">
        <v>337</v>
      </c>
      <c r="F89" s="29">
        <v>2018</v>
      </c>
      <c r="G89" s="29">
        <v>2020</v>
      </c>
      <c r="H89" s="33">
        <v>100000</v>
      </c>
      <c r="I89" s="33">
        <v>0</v>
      </c>
      <c r="J89" s="28" t="s">
        <v>324</v>
      </c>
      <c r="K89" s="33">
        <v>100000</v>
      </c>
      <c r="L89" s="28" t="s">
        <v>438</v>
      </c>
      <c r="M89" s="33">
        <v>2018</v>
      </c>
      <c r="N89" s="29">
        <v>0</v>
      </c>
      <c r="O89" s="28" t="s">
        <v>316</v>
      </c>
      <c r="P89" s="30" t="s">
        <v>436</v>
      </c>
      <c r="Q89" s="33" t="s">
        <v>437</v>
      </c>
      <c r="R89" s="29" t="s">
        <v>259</v>
      </c>
      <c r="S89" s="4"/>
      <c r="T89" s="4"/>
      <c r="U89" s="4"/>
    </row>
    <row r="90" spans="1:21" ht="37.5" customHeight="1">
      <c r="A90" s="24">
        <v>83</v>
      </c>
      <c r="B90" s="30" t="s">
        <v>439</v>
      </c>
      <c r="C90" s="26" t="s">
        <v>433</v>
      </c>
      <c r="D90" s="23" t="s">
        <v>79</v>
      </c>
      <c r="E90" s="30" t="s">
        <v>348</v>
      </c>
      <c r="F90" s="29">
        <v>2018</v>
      </c>
      <c r="G90" s="29">
        <v>2020</v>
      </c>
      <c r="H90" s="31">
        <v>20000</v>
      </c>
      <c r="I90" s="31">
        <v>0</v>
      </c>
      <c r="J90" s="30" t="s">
        <v>440</v>
      </c>
      <c r="K90" s="31">
        <v>20000</v>
      </c>
      <c r="L90" s="30" t="s">
        <v>744</v>
      </c>
      <c r="M90" s="31">
        <v>2018</v>
      </c>
      <c r="N90" s="29">
        <v>0</v>
      </c>
      <c r="O90" s="30" t="s">
        <v>316</v>
      </c>
      <c r="P90" s="30" t="s">
        <v>436</v>
      </c>
      <c r="Q90" s="33" t="s">
        <v>437</v>
      </c>
      <c r="R90" s="29" t="s">
        <v>267</v>
      </c>
      <c r="S90" s="1"/>
      <c r="T90" s="1"/>
      <c r="U90" s="1"/>
    </row>
    <row r="91" spans="1:21" s="1" customFormat="1" ht="66" customHeight="1">
      <c r="A91" s="24">
        <v>84</v>
      </c>
      <c r="B91" s="30" t="s">
        <v>441</v>
      </c>
      <c r="C91" s="26" t="s">
        <v>433</v>
      </c>
      <c r="D91" s="23" t="s">
        <v>769</v>
      </c>
      <c r="E91" s="30" t="s">
        <v>124</v>
      </c>
      <c r="F91" s="29">
        <v>2016</v>
      </c>
      <c r="G91" s="29">
        <v>2018</v>
      </c>
      <c r="H91" s="31">
        <v>50000</v>
      </c>
      <c r="I91" s="31">
        <v>0</v>
      </c>
      <c r="J91" s="30" t="s">
        <v>442</v>
      </c>
      <c r="K91" s="31">
        <v>50000</v>
      </c>
      <c r="L91" s="30" t="s">
        <v>743</v>
      </c>
      <c r="M91" s="31">
        <v>2016</v>
      </c>
      <c r="N91" s="29">
        <v>0</v>
      </c>
      <c r="O91" s="30" t="s">
        <v>753</v>
      </c>
      <c r="P91" s="30" t="s">
        <v>122</v>
      </c>
      <c r="Q91" s="33" t="s">
        <v>123</v>
      </c>
      <c r="R91" s="29" t="s">
        <v>267</v>
      </c>
      <c r="S91" s="2"/>
      <c r="T91" s="2"/>
      <c r="U91" s="2"/>
    </row>
    <row r="92" spans="1:18" s="2" customFormat="1" ht="46.5" customHeight="1">
      <c r="A92" s="24">
        <v>85</v>
      </c>
      <c r="B92" s="27" t="s">
        <v>352</v>
      </c>
      <c r="C92" s="26" t="s">
        <v>433</v>
      </c>
      <c r="D92" s="23" t="s">
        <v>79</v>
      </c>
      <c r="E92" s="26" t="s">
        <v>353</v>
      </c>
      <c r="F92" s="29">
        <v>2019</v>
      </c>
      <c r="G92" s="29">
        <v>2020</v>
      </c>
      <c r="H92" s="29">
        <v>5000</v>
      </c>
      <c r="I92" s="29">
        <v>0</v>
      </c>
      <c r="J92" s="32" t="s">
        <v>440</v>
      </c>
      <c r="K92" s="29">
        <v>5000</v>
      </c>
      <c r="L92" s="26" t="s">
        <v>443</v>
      </c>
      <c r="M92" s="29">
        <v>2019</v>
      </c>
      <c r="N92" s="29">
        <v>0</v>
      </c>
      <c r="O92" s="26" t="s">
        <v>444</v>
      </c>
      <c r="P92" s="30" t="s">
        <v>436</v>
      </c>
      <c r="Q92" s="33" t="s">
        <v>437</v>
      </c>
      <c r="R92" s="29"/>
    </row>
    <row r="93" spans="1:18" s="2" customFormat="1" ht="72" customHeight="1">
      <c r="A93" s="24">
        <v>86</v>
      </c>
      <c r="B93" s="27" t="s">
        <v>354</v>
      </c>
      <c r="C93" s="26" t="s">
        <v>433</v>
      </c>
      <c r="D93" s="23" t="s">
        <v>79</v>
      </c>
      <c r="E93" s="26" t="s">
        <v>355</v>
      </c>
      <c r="F93" s="29">
        <v>2016</v>
      </c>
      <c r="G93" s="29">
        <v>2020</v>
      </c>
      <c r="H93" s="29">
        <v>5348</v>
      </c>
      <c r="I93" s="29">
        <v>0</v>
      </c>
      <c r="J93" s="26" t="s">
        <v>445</v>
      </c>
      <c r="K93" s="29">
        <v>5340</v>
      </c>
      <c r="L93" s="26" t="s">
        <v>446</v>
      </c>
      <c r="M93" s="29">
        <v>2016</v>
      </c>
      <c r="N93" s="29">
        <v>0</v>
      </c>
      <c r="O93" s="26" t="s">
        <v>286</v>
      </c>
      <c r="P93" s="30" t="s">
        <v>436</v>
      </c>
      <c r="Q93" s="33" t="s">
        <v>437</v>
      </c>
      <c r="R93" s="29"/>
    </row>
    <row r="94" spans="1:18" s="2" customFormat="1" ht="33.75">
      <c r="A94" s="24">
        <v>87</v>
      </c>
      <c r="B94" s="27" t="s">
        <v>447</v>
      </c>
      <c r="C94" s="26" t="s">
        <v>433</v>
      </c>
      <c r="D94" s="23" t="s">
        <v>448</v>
      </c>
      <c r="E94" s="26" t="s">
        <v>25</v>
      </c>
      <c r="F94" s="29">
        <v>2016</v>
      </c>
      <c r="G94" s="29">
        <v>2018</v>
      </c>
      <c r="H94" s="29">
        <v>9500</v>
      </c>
      <c r="I94" s="29">
        <v>0</v>
      </c>
      <c r="J94" s="26" t="s">
        <v>405</v>
      </c>
      <c r="K94" s="29">
        <v>9500</v>
      </c>
      <c r="L94" s="26" t="s">
        <v>89</v>
      </c>
      <c r="M94" s="29">
        <v>2016</v>
      </c>
      <c r="N94" s="29">
        <v>0</v>
      </c>
      <c r="O94" s="26" t="s">
        <v>450</v>
      </c>
      <c r="P94" s="26" t="s">
        <v>451</v>
      </c>
      <c r="Q94" s="29" t="s">
        <v>452</v>
      </c>
      <c r="R94" s="29"/>
    </row>
    <row r="95" spans="1:18" s="2" customFormat="1" ht="87" customHeight="1">
      <c r="A95" s="24">
        <v>88</v>
      </c>
      <c r="B95" s="27" t="s">
        <v>453</v>
      </c>
      <c r="C95" s="26" t="s">
        <v>433</v>
      </c>
      <c r="D95" s="23" t="s">
        <v>448</v>
      </c>
      <c r="E95" s="26" t="s">
        <v>454</v>
      </c>
      <c r="F95" s="29">
        <v>2016</v>
      </c>
      <c r="G95" s="29">
        <v>2020</v>
      </c>
      <c r="H95" s="29">
        <v>8000</v>
      </c>
      <c r="I95" s="29">
        <v>0</v>
      </c>
      <c r="J95" s="26" t="s">
        <v>405</v>
      </c>
      <c r="K95" s="29">
        <v>8000</v>
      </c>
      <c r="L95" s="26" t="s">
        <v>455</v>
      </c>
      <c r="M95" s="29">
        <v>2016</v>
      </c>
      <c r="N95" s="29">
        <v>0</v>
      </c>
      <c r="O95" s="26" t="s">
        <v>450</v>
      </c>
      <c r="P95" s="26" t="s">
        <v>451</v>
      </c>
      <c r="Q95" s="29" t="s">
        <v>452</v>
      </c>
      <c r="R95" s="29"/>
    </row>
    <row r="96" spans="1:18" s="2" customFormat="1" ht="47.25" customHeight="1">
      <c r="A96" s="24">
        <v>89</v>
      </c>
      <c r="B96" s="27" t="s">
        <v>456</v>
      </c>
      <c r="C96" s="26" t="s">
        <v>433</v>
      </c>
      <c r="D96" s="23" t="s">
        <v>79</v>
      </c>
      <c r="E96" s="26" t="s">
        <v>457</v>
      </c>
      <c r="F96" s="29">
        <v>2016</v>
      </c>
      <c r="G96" s="29">
        <v>2017</v>
      </c>
      <c r="H96" s="29">
        <v>2780</v>
      </c>
      <c r="I96" s="29">
        <v>0</v>
      </c>
      <c r="J96" s="26" t="s">
        <v>449</v>
      </c>
      <c r="K96" s="29">
        <v>2780</v>
      </c>
      <c r="L96" s="26" t="s">
        <v>385</v>
      </c>
      <c r="M96" s="29">
        <v>2016</v>
      </c>
      <c r="N96" s="29">
        <v>0</v>
      </c>
      <c r="O96" s="26" t="s">
        <v>450</v>
      </c>
      <c r="P96" s="26" t="s">
        <v>451</v>
      </c>
      <c r="Q96" s="29" t="s">
        <v>452</v>
      </c>
      <c r="R96" s="29"/>
    </row>
    <row r="97" spans="1:18" s="2" customFormat="1" ht="78.75" customHeight="1">
      <c r="A97" s="24">
        <v>90</v>
      </c>
      <c r="B97" s="27" t="s">
        <v>163</v>
      </c>
      <c r="C97" s="26" t="s">
        <v>433</v>
      </c>
      <c r="D97" s="23" t="s">
        <v>79</v>
      </c>
      <c r="E97" s="26" t="s">
        <v>125</v>
      </c>
      <c r="F97" s="29">
        <v>2016</v>
      </c>
      <c r="G97" s="29">
        <v>2018</v>
      </c>
      <c r="H97" s="29">
        <v>5000</v>
      </c>
      <c r="I97" s="29">
        <v>0</v>
      </c>
      <c r="J97" s="26" t="s">
        <v>164</v>
      </c>
      <c r="K97" s="29">
        <v>5000</v>
      </c>
      <c r="L97" s="26" t="s">
        <v>165</v>
      </c>
      <c r="M97" s="29">
        <v>2016</v>
      </c>
      <c r="N97" s="29">
        <v>0</v>
      </c>
      <c r="O97" s="26" t="s">
        <v>450</v>
      </c>
      <c r="P97" s="26" t="s">
        <v>451</v>
      </c>
      <c r="Q97" s="29" t="s">
        <v>452</v>
      </c>
      <c r="R97" s="29"/>
    </row>
    <row r="98" spans="1:21" s="2" customFormat="1" ht="33.75">
      <c r="A98" s="24">
        <v>91</v>
      </c>
      <c r="B98" s="27" t="s">
        <v>166</v>
      </c>
      <c r="C98" s="26" t="s">
        <v>433</v>
      </c>
      <c r="D98" s="23" t="s">
        <v>79</v>
      </c>
      <c r="E98" s="26" t="s">
        <v>167</v>
      </c>
      <c r="F98" s="29">
        <v>2017</v>
      </c>
      <c r="G98" s="29">
        <v>2020</v>
      </c>
      <c r="H98" s="29">
        <v>10000</v>
      </c>
      <c r="I98" s="29">
        <v>0</v>
      </c>
      <c r="J98" s="26" t="s">
        <v>168</v>
      </c>
      <c r="K98" s="29">
        <v>10000</v>
      </c>
      <c r="L98" s="26" t="s">
        <v>169</v>
      </c>
      <c r="M98" s="29">
        <v>2017</v>
      </c>
      <c r="N98" s="29">
        <v>0</v>
      </c>
      <c r="O98" s="26" t="s">
        <v>170</v>
      </c>
      <c r="P98" s="26" t="s">
        <v>451</v>
      </c>
      <c r="Q98" s="29" t="s">
        <v>452</v>
      </c>
      <c r="R98" s="29"/>
      <c r="S98" s="4"/>
      <c r="T98" s="4"/>
      <c r="U98" s="4"/>
    </row>
    <row r="99" spans="1:21" ht="56.25">
      <c r="A99" s="24">
        <v>92</v>
      </c>
      <c r="B99" s="28" t="s">
        <v>294</v>
      </c>
      <c r="C99" s="26" t="s">
        <v>171</v>
      </c>
      <c r="D99" s="23" t="s">
        <v>448</v>
      </c>
      <c r="E99" s="28" t="s">
        <v>126</v>
      </c>
      <c r="F99" s="29">
        <v>2016</v>
      </c>
      <c r="G99" s="29">
        <v>2020</v>
      </c>
      <c r="H99" s="33">
        <v>50000</v>
      </c>
      <c r="I99" s="67">
        <v>5900</v>
      </c>
      <c r="J99" s="52" t="s">
        <v>295</v>
      </c>
      <c r="K99" s="33">
        <v>44100</v>
      </c>
      <c r="L99" s="28" t="s">
        <v>127</v>
      </c>
      <c r="M99" s="29">
        <v>2016</v>
      </c>
      <c r="N99" s="29">
        <v>0</v>
      </c>
      <c r="O99" s="28" t="s">
        <v>300</v>
      </c>
      <c r="P99" s="28" t="s">
        <v>448</v>
      </c>
      <c r="Q99" s="33" t="s">
        <v>172</v>
      </c>
      <c r="R99" s="29" t="s">
        <v>259</v>
      </c>
      <c r="S99" s="1"/>
      <c r="T99" s="1"/>
      <c r="U99" s="1"/>
    </row>
    <row r="100" spans="1:21" s="1" customFormat="1" ht="72.75" customHeight="1">
      <c r="A100" s="24">
        <v>93</v>
      </c>
      <c r="B100" s="28" t="s">
        <v>338</v>
      </c>
      <c r="C100" s="26" t="s">
        <v>171</v>
      </c>
      <c r="D100" s="23" t="s">
        <v>79</v>
      </c>
      <c r="E100" s="28" t="s">
        <v>128</v>
      </c>
      <c r="F100" s="29">
        <v>2016</v>
      </c>
      <c r="G100" s="29">
        <v>2020</v>
      </c>
      <c r="H100" s="33">
        <v>250000</v>
      </c>
      <c r="I100" s="67">
        <v>0</v>
      </c>
      <c r="J100" s="28" t="s">
        <v>173</v>
      </c>
      <c r="K100" s="67">
        <v>250000</v>
      </c>
      <c r="L100" s="28" t="s">
        <v>174</v>
      </c>
      <c r="M100" s="33">
        <v>2016</v>
      </c>
      <c r="N100" s="29">
        <v>0</v>
      </c>
      <c r="O100" s="28" t="s">
        <v>339</v>
      </c>
      <c r="P100" s="30" t="s">
        <v>436</v>
      </c>
      <c r="Q100" s="33" t="s">
        <v>437</v>
      </c>
      <c r="R100" s="29" t="s">
        <v>259</v>
      </c>
      <c r="S100" s="4"/>
      <c r="T100" s="4"/>
      <c r="U100" s="4"/>
    </row>
    <row r="101" spans="1:21" ht="38.25" customHeight="1">
      <c r="A101" s="24">
        <v>94</v>
      </c>
      <c r="B101" s="28" t="s">
        <v>343</v>
      </c>
      <c r="C101" s="26" t="s">
        <v>171</v>
      </c>
      <c r="D101" s="23" t="s">
        <v>79</v>
      </c>
      <c r="E101" s="28" t="s">
        <v>344</v>
      </c>
      <c r="F101" s="29">
        <v>2016</v>
      </c>
      <c r="G101" s="29">
        <v>2020</v>
      </c>
      <c r="H101" s="67">
        <v>30000</v>
      </c>
      <c r="I101" s="67">
        <v>0</v>
      </c>
      <c r="J101" s="28" t="s">
        <v>345</v>
      </c>
      <c r="K101" s="67">
        <v>30000</v>
      </c>
      <c r="L101" s="28" t="s">
        <v>175</v>
      </c>
      <c r="M101" s="33">
        <v>2016</v>
      </c>
      <c r="N101" s="29">
        <v>0</v>
      </c>
      <c r="O101" s="52" t="s">
        <v>346</v>
      </c>
      <c r="P101" s="30" t="s">
        <v>436</v>
      </c>
      <c r="Q101" s="33" t="s">
        <v>437</v>
      </c>
      <c r="R101" s="29" t="s">
        <v>259</v>
      </c>
      <c r="S101" s="1"/>
      <c r="T101" s="1"/>
      <c r="U101" s="1"/>
    </row>
    <row r="102" spans="1:21" ht="51.75" customHeight="1">
      <c r="A102" s="24">
        <v>95</v>
      </c>
      <c r="B102" s="28" t="s">
        <v>129</v>
      </c>
      <c r="C102" s="26" t="s">
        <v>171</v>
      </c>
      <c r="D102" s="23" t="s">
        <v>79</v>
      </c>
      <c r="E102" s="28" t="s">
        <v>764</v>
      </c>
      <c r="F102" s="29">
        <v>2016</v>
      </c>
      <c r="G102" s="29">
        <v>2017</v>
      </c>
      <c r="H102" s="67">
        <v>20000</v>
      </c>
      <c r="I102" s="67">
        <v>0</v>
      </c>
      <c r="J102" s="28" t="s">
        <v>130</v>
      </c>
      <c r="K102" s="67">
        <v>20000</v>
      </c>
      <c r="L102" s="28" t="s">
        <v>131</v>
      </c>
      <c r="M102" s="33">
        <v>2016</v>
      </c>
      <c r="N102" s="29">
        <v>0</v>
      </c>
      <c r="O102" s="52" t="s">
        <v>132</v>
      </c>
      <c r="P102" s="30" t="s">
        <v>436</v>
      </c>
      <c r="Q102" s="33" t="s">
        <v>437</v>
      </c>
      <c r="R102" s="29"/>
      <c r="S102" s="1"/>
      <c r="T102" s="1"/>
      <c r="U102" s="1"/>
    </row>
    <row r="103" spans="1:21" s="1" customFormat="1" ht="36.75" customHeight="1">
      <c r="A103" s="24">
        <v>96</v>
      </c>
      <c r="B103" s="27" t="s">
        <v>309</v>
      </c>
      <c r="C103" s="26" t="s">
        <v>171</v>
      </c>
      <c r="D103" s="23" t="s">
        <v>434</v>
      </c>
      <c r="E103" s="27" t="s">
        <v>310</v>
      </c>
      <c r="F103" s="29">
        <v>2016</v>
      </c>
      <c r="G103" s="29">
        <v>2017</v>
      </c>
      <c r="H103" s="34">
        <v>8400</v>
      </c>
      <c r="I103" s="29">
        <v>500</v>
      </c>
      <c r="J103" s="26" t="s">
        <v>311</v>
      </c>
      <c r="K103" s="29">
        <v>7900</v>
      </c>
      <c r="L103" s="26" t="s">
        <v>176</v>
      </c>
      <c r="M103" s="29">
        <v>2016</v>
      </c>
      <c r="N103" s="29">
        <v>0</v>
      </c>
      <c r="O103" s="26" t="s">
        <v>312</v>
      </c>
      <c r="P103" s="30" t="s">
        <v>436</v>
      </c>
      <c r="Q103" s="33" t="s">
        <v>437</v>
      </c>
      <c r="R103" s="29"/>
      <c r="S103" s="4"/>
      <c r="T103" s="4"/>
      <c r="U103" s="4"/>
    </row>
    <row r="104" spans="1:21" ht="41.25" customHeight="1">
      <c r="A104" s="24">
        <v>97</v>
      </c>
      <c r="B104" s="27" t="s">
        <v>358</v>
      </c>
      <c r="C104" s="26" t="s">
        <v>171</v>
      </c>
      <c r="D104" s="23" t="s">
        <v>434</v>
      </c>
      <c r="E104" s="27" t="s">
        <v>359</v>
      </c>
      <c r="F104" s="29">
        <v>2016</v>
      </c>
      <c r="G104" s="29">
        <v>2020</v>
      </c>
      <c r="H104" s="34">
        <v>100000</v>
      </c>
      <c r="I104" s="29">
        <v>0</v>
      </c>
      <c r="J104" s="26" t="s">
        <v>360</v>
      </c>
      <c r="K104" s="34">
        <v>100000</v>
      </c>
      <c r="L104" s="26" t="s">
        <v>177</v>
      </c>
      <c r="M104" s="29">
        <v>2016</v>
      </c>
      <c r="N104" s="29">
        <v>0</v>
      </c>
      <c r="O104" s="27" t="s">
        <v>361</v>
      </c>
      <c r="P104" s="30" t="s">
        <v>436</v>
      </c>
      <c r="Q104" s="33" t="s">
        <v>437</v>
      </c>
      <c r="R104" s="40"/>
      <c r="S104" s="1"/>
      <c r="T104" s="1"/>
      <c r="U104" s="1"/>
    </row>
    <row r="105" spans="1:21" s="1" customFormat="1" ht="56.25">
      <c r="A105" s="24">
        <v>98</v>
      </c>
      <c r="B105" s="27" t="s">
        <v>362</v>
      </c>
      <c r="C105" s="26" t="s">
        <v>171</v>
      </c>
      <c r="D105" s="23" t="s">
        <v>434</v>
      </c>
      <c r="E105" s="27" t="s">
        <v>363</v>
      </c>
      <c r="F105" s="29">
        <v>2016</v>
      </c>
      <c r="G105" s="29">
        <v>2020</v>
      </c>
      <c r="H105" s="34">
        <v>20000</v>
      </c>
      <c r="I105" s="29">
        <v>0</v>
      </c>
      <c r="J105" s="26" t="s">
        <v>345</v>
      </c>
      <c r="K105" s="34">
        <v>20000</v>
      </c>
      <c r="L105" s="26" t="s">
        <v>178</v>
      </c>
      <c r="M105" s="29">
        <v>2016</v>
      </c>
      <c r="N105" s="29">
        <v>0</v>
      </c>
      <c r="O105" s="27" t="s">
        <v>364</v>
      </c>
      <c r="P105" s="30" t="s">
        <v>436</v>
      </c>
      <c r="Q105" s="33" t="s">
        <v>437</v>
      </c>
      <c r="R105" s="40"/>
      <c r="S105" s="4"/>
      <c r="T105" s="4"/>
      <c r="U105" s="4"/>
    </row>
    <row r="106" spans="1:21" ht="46.5" customHeight="1">
      <c r="A106" s="24">
        <v>99</v>
      </c>
      <c r="B106" s="26" t="s">
        <v>179</v>
      </c>
      <c r="C106" s="26" t="s">
        <v>171</v>
      </c>
      <c r="D106" s="23" t="s">
        <v>434</v>
      </c>
      <c r="E106" s="26" t="s">
        <v>180</v>
      </c>
      <c r="F106" s="29">
        <v>2016</v>
      </c>
      <c r="G106" s="29">
        <v>2019</v>
      </c>
      <c r="H106" s="29">
        <v>6000</v>
      </c>
      <c r="I106" s="29">
        <v>0</v>
      </c>
      <c r="J106" s="26" t="s">
        <v>181</v>
      </c>
      <c r="K106" s="29">
        <v>6000</v>
      </c>
      <c r="L106" s="26" t="s">
        <v>182</v>
      </c>
      <c r="M106" s="29">
        <v>2016</v>
      </c>
      <c r="N106" s="29">
        <v>0</v>
      </c>
      <c r="O106" s="26" t="s">
        <v>183</v>
      </c>
      <c r="P106" s="52" t="s">
        <v>387</v>
      </c>
      <c r="Q106" s="33" t="s">
        <v>391</v>
      </c>
      <c r="R106" s="29"/>
      <c r="S106" s="1"/>
      <c r="T106" s="1"/>
      <c r="U106" s="1"/>
    </row>
    <row r="107" spans="1:21" s="1" customFormat="1" ht="46.5" customHeight="1">
      <c r="A107" s="24">
        <v>100</v>
      </c>
      <c r="B107" s="26" t="s">
        <v>184</v>
      </c>
      <c r="C107" s="26" t="s">
        <v>171</v>
      </c>
      <c r="D107" s="23" t="s">
        <v>434</v>
      </c>
      <c r="E107" s="26" t="s">
        <v>185</v>
      </c>
      <c r="F107" s="29">
        <v>2017</v>
      </c>
      <c r="G107" s="29">
        <v>2020</v>
      </c>
      <c r="H107" s="29">
        <v>4500</v>
      </c>
      <c r="I107" s="29">
        <v>0</v>
      </c>
      <c r="J107" s="26" t="s">
        <v>181</v>
      </c>
      <c r="K107" s="29">
        <v>4500</v>
      </c>
      <c r="L107" s="26" t="s">
        <v>186</v>
      </c>
      <c r="M107" s="29">
        <v>2017</v>
      </c>
      <c r="N107" s="29">
        <v>0</v>
      </c>
      <c r="O107" s="26" t="s">
        <v>187</v>
      </c>
      <c r="P107" s="52" t="s">
        <v>387</v>
      </c>
      <c r="Q107" s="33" t="s">
        <v>391</v>
      </c>
      <c r="R107" s="29"/>
      <c r="S107" s="4"/>
      <c r="T107" s="4"/>
      <c r="U107" s="4"/>
    </row>
    <row r="108" spans="1:21" ht="36.75" customHeight="1">
      <c r="A108" s="24">
        <v>101</v>
      </c>
      <c r="B108" s="32" t="s">
        <v>188</v>
      </c>
      <c r="C108" s="32" t="s">
        <v>171</v>
      </c>
      <c r="D108" s="23" t="s">
        <v>426</v>
      </c>
      <c r="E108" s="32" t="s">
        <v>189</v>
      </c>
      <c r="F108" s="40">
        <v>2016</v>
      </c>
      <c r="G108" s="34">
        <v>2016</v>
      </c>
      <c r="H108" s="40">
        <v>1000</v>
      </c>
      <c r="I108" s="40">
        <v>400</v>
      </c>
      <c r="J108" s="32" t="s">
        <v>190</v>
      </c>
      <c r="K108" s="40">
        <v>600</v>
      </c>
      <c r="L108" s="32" t="s">
        <v>191</v>
      </c>
      <c r="M108" s="40">
        <v>2016</v>
      </c>
      <c r="N108" s="40">
        <v>0</v>
      </c>
      <c r="O108" s="53" t="s">
        <v>192</v>
      </c>
      <c r="P108" s="32" t="s">
        <v>426</v>
      </c>
      <c r="Q108" s="40" t="s">
        <v>193</v>
      </c>
      <c r="R108" s="29"/>
      <c r="S108" s="9"/>
      <c r="T108" s="9"/>
      <c r="U108" s="9"/>
    </row>
    <row r="109" spans="1:18" s="9" customFormat="1" ht="45">
      <c r="A109" s="24">
        <v>102</v>
      </c>
      <c r="B109" s="32" t="s">
        <v>268</v>
      </c>
      <c r="C109" s="32" t="s">
        <v>171</v>
      </c>
      <c r="D109" s="23" t="s">
        <v>79</v>
      </c>
      <c r="E109" s="32" t="s">
        <v>133</v>
      </c>
      <c r="F109" s="40">
        <v>2016</v>
      </c>
      <c r="G109" s="34">
        <v>2017</v>
      </c>
      <c r="H109" s="40">
        <v>22000</v>
      </c>
      <c r="I109" s="40">
        <v>0</v>
      </c>
      <c r="J109" s="32" t="s">
        <v>134</v>
      </c>
      <c r="K109" s="40">
        <v>22000</v>
      </c>
      <c r="L109" s="32" t="s">
        <v>269</v>
      </c>
      <c r="M109" s="40">
        <v>2016</v>
      </c>
      <c r="N109" s="40">
        <v>0</v>
      </c>
      <c r="O109" s="53" t="s">
        <v>296</v>
      </c>
      <c r="P109" s="26" t="s">
        <v>297</v>
      </c>
      <c r="Q109" s="31" t="s">
        <v>298</v>
      </c>
      <c r="R109" s="29"/>
    </row>
    <row r="110" spans="1:21" s="9" customFormat="1" ht="48" customHeight="1">
      <c r="A110" s="24">
        <v>103</v>
      </c>
      <c r="B110" s="32" t="s">
        <v>270</v>
      </c>
      <c r="C110" s="32" t="s">
        <v>171</v>
      </c>
      <c r="D110" s="23" t="s">
        <v>79</v>
      </c>
      <c r="E110" s="32" t="s">
        <v>135</v>
      </c>
      <c r="F110" s="40">
        <v>2016</v>
      </c>
      <c r="G110" s="34">
        <v>2017</v>
      </c>
      <c r="H110" s="40">
        <v>13000</v>
      </c>
      <c r="I110" s="40">
        <v>0</v>
      </c>
      <c r="J110" s="32" t="s">
        <v>134</v>
      </c>
      <c r="K110" s="40">
        <v>13000</v>
      </c>
      <c r="L110" s="32" t="s">
        <v>269</v>
      </c>
      <c r="M110" s="40">
        <v>2016</v>
      </c>
      <c r="N110" s="40">
        <v>0</v>
      </c>
      <c r="O110" s="53" t="s">
        <v>299</v>
      </c>
      <c r="P110" s="26" t="s">
        <v>297</v>
      </c>
      <c r="Q110" s="31" t="s">
        <v>298</v>
      </c>
      <c r="R110" s="29"/>
      <c r="S110" s="1"/>
      <c r="T110" s="1"/>
      <c r="U110" s="1"/>
    </row>
    <row r="111" spans="1:21" s="1" customFormat="1" ht="48" customHeight="1">
      <c r="A111" s="24">
        <v>104</v>
      </c>
      <c r="B111" s="26" t="s">
        <v>330</v>
      </c>
      <c r="C111" s="26" t="s">
        <v>171</v>
      </c>
      <c r="D111" s="23" t="s">
        <v>426</v>
      </c>
      <c r="E111" s="26" t="s">
        <v>331</v>
      </c>
      <c r="F111" s="29">
        <v>2016</v>
      </c>
      <c r="G111" s="29">
        <v>2017</v>
      </c>
      <c r="H111" s="29">
        <v>20840</v>
      </c>
      <c r="I111" s="29">
        <v>7500</v>
      </c>
      <c r="J111" s="26" t="s">
        <v>332</v>
      </c>
      <c r="K111" s="29">
        <v>13340</v>
      </c>
      <c r="L111" s="26" t="s">
        <v>269</v>
      </c>
      <c r="M111" s="29">
        <v>2016</v>
      </c>
      <c r="N111" s="29">
        <v>0</v>
      </c>
      <c r="O111" s="32" t="s">
        <v>271</v>
      </c>
      <c r="P111" s="26" t="s">
        <v>426</v>
      </c>
      <c r="Q111" s="29" t="s">
        <v>193</v>
      </c>
      <c r="R111" s="40"/>
      <c r="S111" s="4"/>
      <c r="T111" s="4"/>
      <c r="U111" s="4"/>
    </row>
    <row r="112" spans="1:21" s="1" customFormat="1" ht="49.5" customHeight="1">
      <c r="A112" s="24">
        <v>105</v>
      </c>
      <c r="B112" s="26" t="s">
        <v>136</v>
      </c>
      <c r="C112" s="26" t="s">
        <v>171</v>
      </c>
      <c r="D112" s="23" t="s">
        <v>95</v>
      </c>
      <c r="E112" s="26" t="s">
        <v>137</v>
      </c>
      <c r="F112" s="29">
        <v>2016</v>
      </c>
      <c r="G112" s="29">
        <v>2017</v>
      </c>
      <c r="H112" s="29">
        <v>100000</v>
      </c>
      <c r="I112" s="29">
        <v>0</v>
      </c>
      <c r="J112" s="26" t="s">
        <v>138</v>
      </c>
      <c r="K112" s="29">
        <v>100000</v>
      </c>
      <c r="L112" s="26" t="s">
        <v>269</v>
      </c>
      <c r="M112" s="29">
        <v>2016</v>
      </c>
      <c r="N112" s="29">
        <v>0</v>
      </c>
      <c r="O112" s="26" t="s">
        <v>139</v>
      </c>
      <c r="P112" s="23" t="s">
        <v>95</v>
      </c>
      <c r="Q112" s="26" t="s">
        <v>111</v>
      </c>
      <c r="R112" s="40"/>
      <c r="S112" s="4"/>
      <c r="T112" s="4"/>
      <c r="U112" s="4"/>
    </row>
    <row r="113" spans="1:21" ht="47.25" customHeight="1">
      <c r="A113" s="24">
        <v>106</v>
      </c>
      <c r="B113" s="26" t="s">
        <v>272</v>
      </c>
      <c r="C113" s="26" t="s">
        <v>171</v>
      </c>
      <c r="D113" s="23" t="s">
        <v>140</v>
      </c>
      <c r="E113" s="26" t="s">
        <v>273</v>
      </c>
      <c r="F113" s="40">
        <v>2016</v>
      </c>
      <c r="G113" s="40">
        <v>2016</v>
      </c>
      <c r="H113" s="40">
        <v>5000</v>
      </c>
      <c r="I113" s="40">
        <v>1500</v>
      </c>
      <c r="J113" s="26" t="s">
        <v>274</v>
      </c>
      <c r="K113" s="40">
        <v>3500</v>
      </c>
      <c r="L113" s="26" t="s">
        <v>275</v>
      </c>
      <c r="M113" s="29">
        <v>2016</v>
      </c>
      <c r="N113" s="29">
        <v>0</v>
      </c>
      <c r="O113" s="26" t="s">
        <v>276</v>
      </c>
      <c r="P113" s="26" t="s">
        <v>277</v>
      </c>
      <c r="Q113" s="29" t="s">
        <v>278</v>
      </c>
      <c r="R113" s="40"/>
      <c r="S113" s="1"/>
      <c r="T113" s="1"/>
      <c r="U113" s="1"/>
    </row>
    <row r="114" spans="1:21" s="1" customFormat="1" ht="45">
      <c r="A114" s="24">
        <v>107</v>
      </c>
      <c r="B114" s="32" t="s">
        <v>194</v>
      </c>
      <c r="C114" s="32" t="s">
        <v>195</v>
      </c>
      <c r="D114" s="23" t="s">
        <v>79</v>
      </c>
      <c r="E114" s="32" t="s">
        <v>196</v>
      </c>
      <c r="F114" s="40">
        <v>2016</v>
      </c>
      <c r="G114" s="34">
        <v>2019</v>
      </c>
      <c r="H114" s="40">
        <v>43220</v>
      </c>
      <c r="I114" s="40">
        <v>6600</v>
      </c>
      <c r="J114" s="32" t="s">
        <v>197</v>
      </c>
      <c r="K114" s="40">
        <v>36620</v>
      </c>
      <c r="L114" s="32" t="s">
        <v>198</v>
      </c>
      <c r="M114" s="40">
        <v>2016</v>
      </c>
      <c r="N114" s="40">
        <v>0</v>
      </c>
      <c r="O114" s="53" t="s">
        <v>199</v>
      </c>
      <c r="P114" s="32" t="s">
        <v>200</v>
      </c>
      <c r="Q114" s="40" t="s">
        <v>201</v>
      </c>
      <c r="R114" s="29" t="s">
        <v>279</v>
      </c>
      <c r="S114" s="4"/>
      <c r="T114" s="4"/>
      <c r="U114" s="4"/>
    </row>
    <row r="115" spans="1:21" ht="36.75" customHeight="1">
      <c r="A115" s="24">
        <v>108</v>
      </c>
      <c r="B115" s="27" t="s">
        <v>356</v>
      </c>
      <c r="C115" s="26" t="s">
        <v>195</v>
      </c>
      <c r="D115" s="23" t="s">
        <v>434</v>
      </c>
      <c r="E115" s="27" t="s">
        <v>202</v>
      </c>
      <c r="F115" s="29">
        <v>2016</v>
      </c>
      <c r="G115" s="29">
        <v>2020</v>
      </c>
      <c r="H115" s="29">
        <v>100000</v>
      </c>
      <c r="I115" s="29">
        <v>0</v>
      </c>
      <c r="J115" s="32" t="s">
        <v>203</v>
      </c>
      <c r="K115" s="29">
        <v>100000</v>
      </c>
      <c r="L115" s="26" t="s">
        <v>204</v>
      </c>
      <c r="M115" s="29">
        <v>2016</v>
      </c>
      <c r="N115" s="29">
        <v>0</v>
      </c>
      <c r="O115" s="27" t="s">
        <v>357</v>
      </c>
      <c r="P115" s="30" t="s">
        <v>436</v>
      </c>
      <c r="Q115" s="33" t="s">
        <v>437</v>
      </c>
      <c r="R115" s="29"/>
      <c r="S115" s="1"/>
      <c r="T115" s="1"/>
      <c r="U115" s="1"/>
    </row>
    <row r="116" spans="1:21" s="1" customFormat="1" ht="33.75">
      <c r="A116" s="24">
        <v>109</v>
      </c>
      <c r="B116" s="26" t="s">
        <v>205</v>
      </c>
      <c r="C116" s="26" t="s">
        <v>195</v>
      </c>
      <c r="D116" s="23" t="s">
        <v>448</v>
      </c>
      <c r="E116" s="26" t="s">
        <v>141</v>
      </c>
      <c r="F116" s="29">
        <v>2016</v>
      </c>
      <c r="G116" s="29">
        <v>2017</v>
      </c>
      <c r="H116" s="29">
        <v>3000</v>
      </c>
      <c r="I116" s="29">
        <v>0</v>
      </c>
      <c r="J116" s="26" t="s">
        <v>142</v>
      </c>
      <c r="K116" s="29">
        <v>3000</v>
      </c>
      <c r="L116" s="26" t="s">
        <v>143</v>
      </c>
      <c r="M116" s="29">
        <v>2016</v>
      </c>
      <c r="N116" s="29">
        <v>0</v>
      </c>
      <c r="O116" s="26" t="s">
        <v>206</v>
      </c>
      <c r="P116" s="52" t="s">
        <v>448</v>
      </c>
      <c r="Q116" s="33" t="s">
        <v>172</v>
      </c>
      <c r="R116" s="29"/>
      <c r="S116" s="2"/>
      <c r="T116" s="2"/>
      <c r="U116" s="2"/>
    </row>
    <row r="117" spans="1:18" s="2" customFormat="1" ht="72.75" customHeight="1">
      <c r="A117" s="24">
        <v>110</v>
      </c>
      <c r="B117" s="26" t="s">
        <v>207</v>
      </c>
      <c r="C117" s="26" t="s">
        <v>195</v>
      </c>
      <c r="D117" s="23" t="s">
        <v>144</v>
      </c>
      <c r="E117" s="26" t="s">
        <v>208</v>
      </c>
      <c r="F117" s="48">
        <v>2016</v>
      </c>
      <c r="G117" s="48">
        <v>2020</v>
      </c>
      <c r="H117" s="48">
        <v>10000</v>
      </c>
      <c r="I117" s="48">
        <v>500</v>
      </c>
      <c r="J117" s="26" t="s">
        <v>145</v>
      </c>
      <c r="K117" s="48">
        <v>9500</v>
      </c>
      <c r="L117" s="26" t="s">
        <v>146</v>
      </c>
      <c r="M117" s="29">
        <v>2016</v>
      </c>
      <c r="N117" s="48">
        <v>0</v>
      </c>
      <c r="O117" s="26" t="s">
        <v>376</v>
      </c>
      <c r="P117" s="52" t="s">
        <v>418</v>
      </c>
      <c r="Q117" s="33" t="s">
        <v>419</v>
      </c>
      <c r="R117" s="29"/>
    </row>
    <row r="118" spans="1:21" s="2" customFormat="1" ht="49.5" customHeight="1">
      <c r="A118" s="24">
        <v>111</v>
      </c>
      <c r="B118" s="26" t="s">
        <v>147</v>
      </c>
      <c r="C118" s="26" t="s">
        <v>195</v>
      </c>
      <c r="D118" s="23" t="s">
        <v>148</v>
      </c>
      <c r="E118" s="26" t="s">
        <v>149</v>
      </c>
      <c r="F118" s="48">
        <v>2016</v>
      </c>
      <c r="G118" s="48">
        <v>2020</v>
      </c>
      <c r="H118" s="48">
        <v>5000</v>
      </c>
      <c r="I118" s="48">
        <v>0</v>
      </c>
      <c r="J118" s="26" t="s">
        <v>150</v>
      </c>
      <c r="K118" s="48">
        <v>5000</v>
      </c>
      <c r="L118" s="26" t="s">
        <v>146</v>
      </c>
      <c r="M118" s="29">
        <v>2016</v>
      </c>
      <c r="N118" s="48">
        <v>0</v>
      </c>
      <c r="O118" s="26" t="s">
        <v>376</v>
      </c>
      <c r="P118" s="52" t="s">
        <v>418</v>
      </c>
      <c r="Q118" s="33" t="s">
        <v>419</v>
      </c>
      <c r="R118" s="29"/>
      <c r="S118" s="4"/>
      <c r="T118" s="4"/>
      <c r="U118" s="4"/>
    </row>
    <row r="119" spans="1:21" ht="71.25" customHeight="1">
      <c r="A119" s="24">
        <v>112</v>
      </c>
      <c r="B119" s="30" t="s">
        <v>209</v>
      </c>
      <c r="C119" s="26" t="s">
        <v>210</v>
      </c>
      <c r="D119" s="23" t="s">
        <v>79</v>
      </c>
      <c r="E119" s="30" t="s">
        <v>211</v>
      </c>
      <c r="F119" s="29">
        <v>2016</v>
      </c>
      <c r="G119" s="29">
        <v>2019</v>
      </c>
      <c r="H119" s="31">
        <v>58000</v>
      </c>
      <c r="I119" s="31">
        <v>800</v>
      </c>
      <c r="J119" s="30" t="s">
        <v>212</v>
      </c>
      <c r="K119" s="31">
        <v>57200</v>
      </c>
      <c r="L119" s="28" t="s">
        <v>213</v>
      </c>
      <c r="M119" s="29">
        <v>2016</v>
      </c>
      <c r="N119" s="29">
        <v>0</v>
      </c>
      <c r="O119" s="30" t="s">
        <v>214</v>
      </c>
      <c r="P119" s="30" t="s">
        <v>418</v>
      </c>
      <c r="Q119" s="31" t="s">
        <v>419</v>
      </c>
      <c r="R119" s="29" t="s">
        <v>279</v>
      </c>
      <c r="S119" s="1"/>
      <c r="T119" s="1"/>
      <c r="U119" s="1"/>
    </row>
    <row r="120" spans="1:21" s="1" customFormat="1" ht="39" customHeight="1">
      <c r="A120" s="24">
        <v>113</v>
      </c>
      <c r="B120" s="30" t="s">
        <v>347</v>
      </c>
      <c r="C120" s="26" t="s">
        <v>210</v>
      </c>
      <c r="D120" s="23" t="s">
        <v>448</v>
      </c>
      <c r="E120" s="54" t="s">
        <v>215</v>
      </c>
      <c r="F120" s="29">
        <v>2017</v>
      </c>
      <c r="G120" s="29">
        <v>2020</v>
      </c>
      <c r="H120" s="31">
        <v>50000</v>
      </c>
      <c r="I120" s="31">
        <v>0</v>
      </c>
      <c r="J120" s="30" t="s">
        <v>216</v>
      </c>
      <c r="K120" s="31">
        <v>50000</v>
      </c>
      <c r="L120" s="28" t="s">
        <v>217</v>
      </c>
      <c r="M120" s="33">
        <v>2017</v>
      </c>
      <c r="N120" s="29">
        <v>0</v>
      </c>
      <c r="O120" s="28" t="s">
        <v>218</v>
      </c>
      <c r="P120" s="28" t="s">
        <v>151</v>
      </c>
      <c r="Q120" s="33" t="s">
        <v>219</v>
      </c>
      <c r="R120" s="29" t="s">
        <v>267</v>
      </c>
      <c r="S120" s="4"/>
      <c r="T120" s="4"/>
      <c r="U120" s="4"/>
    </row>
    <row r="121" spans="1:21" s="1" customFormat="1" ht="33.75">
      <c r="A121" s="24">
        <v>114</v>
      </c>
      <c r="B121" s="27" t="s">
        <v>152</v>
      </c>
      <c r="C121" s="26" t="s">
        <v>210</v>
      </c>
      <c r="D121" s="23" t="s">
        <v>448</v>
      </c>
      <c r="E121" s="26" t="s">
        <v>153</v>
      </c>
      <c r="F121" s="29">
        <v>2016</v>
      </c>
      <c r="G121" s="29">
        <v>2017</v>
      </c>
      <c r="H121" s="29">
        <v>10000</v>
      </c>
      <c r="I121" s="29">
        <v>0</v>
      </c>
      <c r="J121" s="26" t="s">
        <v>459</v>
      </c>
      <c r="K121" s="29">
        <v>10000</v>
      </c>
      <c r="L121" s="26" t="s">
        <v>176</v>
      </c>
      <c r="M121" s="29">
        <v>2016</v>
      </c>
      <c r="N121" s="29">
        <v>0</v>
      </c>
      <c r="O121" s="26" t="s">
        <v>218</v>
      </c>
      <c r="P121" s="26" t="s">
        <v>151</v>
      </c>
      <c r="Q121" s="29" t="s">
        <v>219</v>
      </c>
      <c r="R121" s="29"/>
      <c r="S121" s="4"/>
      <c r="T121" s="4"/>
      <c r="U121" s="4"/>
    </row>
    <row r="122" spans="1:21" ht="38.25" customHeight="1">
      <c r="A122" s="24">
        <v>115</v>
      </c>
      <c r="B122" s="26" t="s">
        <v>220</v>
      </c>
      <c r="C122" s="26" t="s">
        <v>210</v>
      </c>
      <c r="D122" s="23" t="s">
        <v>448</v>
      </c>
      <c r="E122" s="26" t="s">
        <v>221</v>
      </c>
      <c r="F122" s="29">
        <v>2017</v>
      </c>
      <c r="G122" s="29">
        <v>2018</v>
      </c>
      <c r="H122" s="29">
        <v>1000</v>
      </c>
      <c r="I122" s="29">
        <v>0</v>
      </c>
      <c r="J122" s="26" t="s">
        <v>440</v>
      </c>
      <c r="K122" s="29">
        <v>1000</v>
      </c>
      <c r="L122" s="26" t="s">
        <v>222</v>
      </c>
      <c r="M122" s="29">
        <v>2017</v>
      </c>
      <c r="N122" s="29">
        <v>0</v>
      </c>
      <c r="O122" s="26" t="s">
        <v>154</v>
      </c>
      <c r="P122" s="28" t="s">
        <v>151</v>
      </c>
      <c r="Q122" s="33" t="s">
        <v>219</v>
      </c>
      <c r="R122" s="26"/>
      <c r="S122" s="1"/>
      <c r="T122" s="1"/>
      <c r="U122" s="1"/>
    </row>
    <row r="123" spans="1:21" s="1" customFormat="1" ht="25.5" customHeight="1">
      <c r="A123" s="24">
        <v>116</v>
      </c>
      <c r="B123" s="26" t="s">
        <v>223</v>
      </c>
      <c r="C123" s="26" t="s">
        <v>210</v>
      </c>
      <c r="D123" s="23" t="s">
        <v>379</v>
      </c>
      <c r="E123" s="26" t="s">
        <v>224</v>
      </c>
      <c r="F123" s="29">
        <v>2017</v>
      </c>
      <c r="G123" s="29">
        <v>2019</v>
      </c>
      <c r="H123" s="29">
        <v>3000</v>
      </c>
      <c r="I123" s="29">
        <v>0</v>
      </c>
      <c r="J123" s="26" t="s">
        <v>440</v>
      </c>
      <c r="K123" s="29">
        <v>3000</v>
      </c>
      <c r="L123" s="26" t="s">
        <v>225</v>
      </c>
      <c r="M123" s="29">
        <v>2017</v>
      </c>
      <c r="N123" s="29">
        <v>0</v>
      </c>
      <c r="O123" s="26" t="s">
        <v>226</v>
      </c>
      <c r="P123" s="28" t="s">
        <v>151</v>
      </c>
      <c r="Q123" s="33" t="s">
        <v>219</v>
      </c>
      <c r="R123" s="26"/>
      <c r="S123" s="4"/>
      <c r="T123" s="4"/>
      <c r="U123" s="4"/>
    </row>
    <row r="124" spans="1:21" ht="33.75">
      <c r="A124" s="24">
        <v>117</v>
      </c>
      <c r="B124" s="26" t="s">
        <v>227</v>
      </c>
      <c r="C124" s="26" t="s">
        <v>210</v>
      </c>
      <c r="D124" s="23" t="s">
        <v>155</v>
      </c>
      <c r="E124" s="26" t="s">
        <v>156</v>
      </c>
      <c r="F124" s="29">
        <v>2017</v>
      </c>
      <c r="G124" s="29">
        <v>2018</v>
      </c>
      <c r="H124" s="29">
        <v>2000</v>
      </c>
      <c r="I124" s="29">
        <v>0</v>
      </c>
      <c r="J124" s="26" t="s">
        <v>440</v>
      </c>
      <c r="K124" s="29">
        <v>2000</v>
      </c>
      <c r="L124" s="26" t="s">
        <v>222</v>
      </c>
      <c r="M124" s="29">
        <v>2017</v>
      </c>
      <c r="N124" s="29">
        <v>0</v>
      </c>
      <c r="O124" s="26" t="s">
        <v>157</v>
      </c>
      <c r="P124" s="28" t="s">
        <v>151</v>
      </c>
      <c r="Q124" s="33" t="s">
        <v>219</v>
      </c>
      <c r="R124" s="26"/>
      <c r="S124" s="1"/>
      <c r="T124" s="1"/>
      <c r="U124" s="1"/>
    </row>
    <row r="125" spans="1:21" s="1" customFormat="1" ht="29.25" customHeight="1">
      <c r="A125" s="24">
        <v>118</v>
      </c>
      <c r="B125" s="26" t="s">
        <v>228</v>
      </c>
      <c r="C125" s="26" t="s">
        <v>210</v>
      </c>
      <c r="D125" s="23" t="s">
        <v>448</v>
      </c>
      <c r="E125" s="26" t="s">
        <v>229</v>
      </c>
      <c r="F125" s="29">
        <v>2016</v>
      </c>
      <c r="G125" s="29">
        <v>2017</v>
      </c>
      <c r="H125" s="29">
        <v>2500</v>
      </c>
      <c r="I125" s="29">
        <v>0</v>
      </c>
      <c r="J125" s="26" t="s">
        <v>440</v>
      </c>
      <c r="K125" s="29">
        <v>2500</v>
      </c>
      <c r="L125" s="26" t="s">
        <v>385</v>
      </c>
      <c r="M125" s="29">
        <v>2016</v>
      </c>
      <c r="N125" s="29">
        <v>0</v>
      </c>
      <c r="O125" s="26" t="s">
        <v>230</v>
      </c>
      <c r="P125" s="28" t="s">
        <v>231</v>
      </c>
      <c r="Q125" s="33" t="s">
        <v>232</v>
      </c>
      <c r="R125" s="26"/>
      <c r="S125" s="4"/>
      <c r="T125" s="4"/>
      <c r="U125" s="4"/>
    </row>
    <row r="126" spans="1:21" ht="27.75" customHeight="1">
      <c r="A126" s="24">
        <v>119</v>
      </c>
      <c r="B126" s="26" t="s">
        <v>233</v>
      </c>
      <c r="C126" s="26" t="s">
        <v>210</v>
      </c>
      <c r="D126" s="23" t="s">
        <v>448</v>
      </c>
      <c r="E126" s="26" t="s">
        <v>229</v>
      </c>
      <c r="F126" s="29">
        <v>2017</v>
      </c>
      <c r="G126" s="29">
        <v>2018</v>
      </c>
      <c r="H126" s="29">
        <v>2500</v>
      </c>
      <c r="I126" s="29">
        <v>0</v>
      </c>
      <c r="J126" s="26" t="s">
        <v>440</v>
      </c>
      <c r="K126" s="29">
        <v>2500</v>
      </c>
      <c r="L126" s="26" t="s">
        <v>389</v>
      </c>
      <c r="M126" s="29">
        <v>2017</v>
      </c>
      <c r="N126" s="29">
        <v>0</v>
      </c>
      <c r="O126" s="26" t="s">
        <v>230</v>
      </c>
      <c r="P126" s="28" t="s">
        <v>231</v>
      </c>
      <c r="Q126" s="33" t="s">
        <v>232</v>
      </c>
      <c r="R126" s="26"/>
      <c r="S126" s="1"/>
      <c r="T126" s="1"/>
      <c r="U126" s="1"/>
    </row>
    <row r="127" spans="1:21" s="1" customFormat="1" ht="28.5" customHeight="1">
      <c r="A127" s="24">
        <v>120</v>
      </c>
      <c r="B127" s="26" t="s">
        <v>365</v>
      </c>
      <c r="C127" s="26" t="s">
        <v>210</v>
      </c>
      <c r="D127" s="23" t="s">
        <v>434</v>
      </c>
      <c r="E127" s="26" t="s">
        <v>234</v>
      </c>
      <c r="F127" s="29">
        <v>2017</v>
      </c>
      <c r="G127" s="29">
        <v>2018</v>
      </c>
      <c r="H127" s="29">
        <v>4000</v>
      </c>
      <c r="I127" s="29">
        <v>0</v>
      </c>
      <c r="J127" s="26" t="s">
        <v>235</v>
      </c>
      <c r="K127" s="29">
        <v>4000</v>
      </c>
      <c r="L127" s="26" t="s">
        <v>424</v>
      </c>
      <c r="M127" s="29">
        <v>2017</v>
      </c>
      <c r="N127" s="29">
        <v>0</v>
      </c>
      <c r="O127" s="26" t="s">
        <v>236</v>
      </c>
      <c r="P127" s="26" t="s">
        <v>237</v>
      </c>
      <c r="Q127" s="29" t="s">
        <v>238</v>
      </c>
      <c r="R127" s="26"/>
      <c r="S127" s="4"/>
      <c r="T127" s="4"/>
      <c r="U127" s="4"/>
    </row>
    <row r="128" spans="1:21" ht="37.5" customHeight="1">
      <c r="A128" s="24">
        <v>121</v>
      </c>
      <c r="B128" s="26" t="s">
        <v>239</v>
      </c>
      <c r="C128" s="26" t="s">
        <v>210</v>
      </c>
      <c r="D128" s="23" t="s">
        <v>448</v>
      </c>
      <c r="E128" s="26" t="s">
        <v>158</v>
      </c>
      <c r="F128" s="29">
        <v>2016</v>
      </c>
      <c r="G128" s="29">
        <v>2019</v>
      </c>
      <c r="H128" s="29">
        <v>500</v>
      </c>
      <c r="I128" s="29">
        <v>0</v>
      </c>
      <c r="J128" s="26" t="s">
        <v>240</v>
      </c>
      <c r="K128" s="29">
        <v>500</v>
      </c>
      <c r="L128" s="26" t="s">
        <v>241</v>
      </c>
      <c r="M128" s="29">
        <v>2016</v>
      </c>
      <c r="N128" s="29">
        <v>0</v>
      </c>
      <c r="O128" s="26" t="s">
        <v>242</v>
      </c>
      <c r="P128" s="55" t="s">
        <v>448</v>
      </c>
      <c r="Q128" s="56" t="s">
        <v>172</v>
      </c>
      <c r="R128" s="26"/>
      <c r="S128" s="1"/>
      <c r="T128" s="1"/>
      <c r="U128" s="1"/>
    </row>
    <row r="129" spans="1:21" s="1" customFormat="1" ht="56.25">
      <c r="A129" s="24">
        <v>122</v>
      </c>
      <c r="B129" s="30" t="s">
        <v>349</v>
      </c>
      <c r="C129" s="26" t="s">
        <v>243</v>
      </c>
      <c r="D129" s="23" t="s">
        <v>448</v>
      </c>
      <c r="E129" s="55" t="s">
        <v>244</v>
      </c>
      <c r="F129" s="29">
        <v>2016</v>
      </c>
      <c r="G129" s="29">
        <v>2019</v>
      </c>
      <c r="H129" s="31">
        <v>50000</v>
      </c>
      <c r="I129" s="31">
        <v>5000</v>
      </c>
      <c r="J129" s="30" t="s">
        <v>245</v>
      </c>
      <c r="K129" s="31">
        <v>45000</v>
      </c>
      <c r="L129" s="30" t="s">
        <v>246</v>
      </c>
      <c r="M129" s="31">
        <v>2016</v>
      </c>
      <c r="N129" s="29">
        <v>0</v>
      </c>
      <c r="O129" s="55" t="s">
        <v>242</v>
      </c>
      <c r="P129" s="55" t="s">
        <v>448</v>
      </c>
      <c r="Q129" s="56" t="s">
        <v>172</v>
      </c>
      <c r="R129" s="29" t="s">
        <v>267</v>
      </c>
      <c r="S129" s="4"/>
      <c r="T129" s="4"/>
      <c r="U129" s="4"/>
    </row>
    <row r="130" spans="1:21" ht="56.25">
      <c r="A130" s="24">
        <v>123</v>
      </c>
      <c r="B130" s="26" t="s">
        <v>247</v>
      </c>
      <c r="C130" s="26" t="s">
        <v>243</v>
      </c>
      <c r="D130" s="23" t="s">
        <v>448</v>
      </c>
      <c r="E130" s="26" t="s">
        <v>248</v>
      </c>
      <c r="F130" s="29">
        <v>2016</v>
      </c>
      <c r="G130" s="29">
        <v>2020</v>
      </c>
      <c r="H130" s="29">
        <v>18000</v>
      </c>
      <c r="I130" s="29">
        <v>0</v>
      </c>
      <c r="J130" s="26" t="s">
        <v>249</v>
      </c>
      <c r="K130" s="29">
        <v>18000</v>
      </c>
      <c r="L130" s="26" t="s">
        <v>250</v>
      </c>
      <c r="M130" s="29">
        <v>2017</v>
      </c>
      <c r="N130" s="29">
        <v>0</v>
      </c>
      <c r="O130" s="26" t="s">
        <v>242</v>
      </c>
      <c r="P130" s="55" t="s">
        <v>448</v>
      </c>
      <c r="Q130" s="56" t="s">
        <v>172</v>
      </c>
      <c r="R130" s="29" t="s">
        <v>267</v>
      </c>
      <c r="S130" s="1"/>
      <c r="T130" s="1"/>
      <c r="U130" s="1"/>
    </row>
    <row r="131" spans="1:21" s="1" customFormat="1" ht="56.25">
      <c r="A131" s="24">
        <v>124</v>
      </c>
      <c r="B131" s="26" t="s">
        <v>251</v>
      </c>
      <c r="C131" s="26" t="s">
        <v>243</v>
      </c>
      <c r="D131" s="23" t="s">
        <v>448</v>
      </c>
      <c r="E131" s="26" t="s">
        <v>252</v>
      </c>
      <c r="F131" s="29">
        <v>2016</v>
      </c>
      <c r="G131" s="29">
        <v>2020</v>
      </c>
      <c r="H131" s="29">
        <v>20000</v>
      </c>
      <c r="I131" s="29">
        <v>0</v>
      </c>
      <c r="J131" s="26" t="s">
        <v>253</v>
      </c>
      <c r="K131" s="29">
        <v>20000</v>
      </c>
      <c r="L131" s="26" t="s">
        <v>254</v>
      </c>
      <c r="M131" s="29">
        <v>2017</v>
      </c>
      <c r="N131" s="29">
        <v>0</v>
      </c>
      <c r="O131" s="26" t="s">
        <v>255</v>
      </c>
      <c r="P131" s="55" t="s">
        <v>448</v>
      </c>
      <c r="Q131" s="56" t="s">
        <v>172</v>
      </c>
      <c r="R131" s="29"/>
      <c r="S131" s="2"/>
      <c r="T131" s="2"/>
      <c r="U131" s="2"/>
    </row>
    <row r="132" spans="1:21" s="2" customFormat="1" ht="60" customHeight="1">
      <c r="A132" s="24">
        <v>125</v>
      </c>
      <c r="B132" s="26" t="s">
        <v>159</v>
      </c>
      <c r="C132" s="26" t="s">
        <v>256</v>
      </c>
      <c r="D132" s="23" t="s">
        <v>101</v>
      </c>
      <c r="E132" s="26" t="s">
        <v>160</v>
      </c>
      <c r="F132" s="29">
        <v>2016</v>
      </c>
      <c r="G132" s="29">
        <v>2017</v>
      </c>
      <c r="H132" s="29">
        <v>5000</v>
      </c>
      <c r="I132" s="29">
        <v>800</v>
      </c>
      <c r="J132" s="26" t="s">
        <v>161</v>
      </c>
      <c r="K132" s="29">
        <v>4200</v>
      </c>
      <c r="L132" s="26" t="s">
        <v>176</v>
      </c>
      <c r="M132" s="29">
        <v>2016</v>
      </c>
      <c r="N132" s="29">
        <v>0</v>
      </c>
      <c r="O132" s="26" t="s">
        <v>162</v>
      </c>
      <c r="P132" s="23" t="s">
        <v>257</v>
      </c>
      <c r="Q132" s="29" t="s">
        <v>258</v>
      </c>
      <c r="R132" s="96"/>
      <c r="S132" s="1"/>
      <c r="T132" s="1"/>
      <c r="U132" s="1"/>
    </row>
    <row r="133" spans="1:18" s="1" customFormat="1" ht="21" customHeight="1">
      <c r="A133" s="102" t="s">
        <v>26</v>
      </c>
      <c r="B133" s="103"/>
      <c r="C133" s="103"/>
      <c r="D133" s="103"/>
      <c r="E133" s="103"/>
      <c r="F133" s="92"/>
      <c r="G133" s="92"/>
      <c r="H133" s="97">
        <f>SUM(H134:H148)</f>
        <v>492340</v>
      </c>
      <c r="I133" s="97">
        <f>SUM(I134:I148)</f>
        <v>0</v>
      </c>
      <c r="J133" s="86"/>
      <c r="K133" s="97">
        <f>SUM(K134:K148)</f>
        <v>0</v>
      </c>
      <c r="L133" s="86"/>
      <c r="M133" s="87"/>
      <c r="N133" s="97">
        <f>SUM(N134:N148)</f>
        <v>0</v>
      </c>
      <c r="O133" s="86"/>
      <c r="P133" s="86"/>
      <c r="Q133" s="87"/>
      <c r="R133" s="93"/>
    </row>
    <row r="134" spans="1:18" s="1" customFormat="1" ht="36" customHeight="1">
      <c r="A134" s="57">
        <v>126</v>
      </c>
      <c r="B134" s="32" t="s">
        <v>281</v>
      </c>
      <c r="C134" s="32" t="s">
        <v>484</v>
      </c>
      <c r="D134" s="23" t="s">
        <v>654</v>
      </c>
      <c r="E134" s="32" t="s">
        <v>27</v>
      </c>
      <c r="F134" s="44"/>
      <c r="G134" s="40"/>
      <c r="H134" s="69">
        <v>2800</v>
      </c>
      <c r="I134" s="40">
        <v>0</v>
      </c>
      <c r="J134" s="42" t="s">
        <v>0</v>
      </c>
      <c r="K134" s="69"/>
      <c r="L134" s="32" t="s">
        <v>765</v>
      </c>
      <c r="M134" s="44"/>
      <c r="N134" s="74"/>
      <c r="O134" s="40" t="s">
        <v>28</v>
      </c>
      <c r="P134" s="32" t="s">
        <v>654</v>
      </c>
      <c r="Q134" s="40" t="s">
        <v>29</v>
      </c>
      <c r="R134" s="98"/>
    </row>
    <row r="135" spans="1:18" s="1" customFormat="1" ht="37.5" customHeight="1">
      <c r="A135" s="57">
        <v>127</v>
      </c>
      <c r="B135" s="32" t="s">
        <v>282</v>
      </c>
      <c r="C135" s="32" t="s">
        <v>484</v>
      </c>
      <c r="D135" s="23" t="s">
        <v>507</v>
      </c>
      <c r="E135" s="32" t="s">
        <v>30</v>
      </c>
      <c r="F135" s="40"/>
      <c r="G135" s="75"/>
      <c r="H135" s="40">
        <v>2980</v>
      </c>
      <c r="I135" s="40">
        <v>0</v>
      </c>
      <c r="J135" s="42" t="s">
        <v>0</v>
      </c>
      <c r="K135" s="40"/>
      <c r="L135" s="26" t="s">
        <v>766</v>
      </c>
      <c r="M135" s="40"/>
      <c r="N135" s="74"/>
      <c r="O135" s="40" t="s">
        <v>31</v>
      </c>
      <c r="P135" s="32" t="s">
        <v>507</v>
      </c>
      <c r="Q135" s="40" t="s">
        <v>32</v>
      </c>
      <c r="R135" s="99"/>
    </row>
    <row r="136" spans="1:18" s="1" customFormat="1" ht="48" customHeight="1">
      <c r="A136" s="57">
        <v>128</v>
      </c>
      <c r="B136" s="32" t="s">
        <v>283</v>
      </c>
      <c r="C136" s="32" t="s">
        <v>484</v>
      </c>
      <c r="D136" s="23" t="s">
        <v>507</v>
      </c>
      <c r="E136" s="32" t="s">
        <v>33</v>
      </c>
      <c r="F136" s="40"/>
      <c r="G136" s="75"/>
      <c r="H136" s="69">
        <v>2950</v>
      </c>
      <c r="I136" s="40">
        <v>0</v>
      </c>
      <c r="J136" s="42" t="s">
        <v>0</v>
      </c>
      <c r="K136" s="69"/>
      <c r="L136" s="26" t="s">
        <v>767</v>
      </c>
      <c r="M136" s="40"/>
      <c r="N136" s="74"/>
      <c r="O136" s="40" t="s">
        <v>31</v>
      </c>
      <c r="P136" s="32" t="s">
        <v>507</v>
      </c>
      <c r="Q136" s="40" t="s">
        <v>32</v>
      </c>
      <c r="R136" s="99"/>
    </row>
    <row r="137" spans="1:21" s="1" customFormat="1" ht="36" customHeight="1">
      <c r="A137" s="57">
        <v>129</v>
      </c>
      <c r="B137" s="32" t="s">
        <v>34</v>
      </c>
      <c r="C137" s="32" t="s">
        <v>484</v>
      </c>
      <c r="D137" s="23" t="s">
        <v>35</v>
      </c>
      <c r="E137" s="32" t="s">
        <v>36</v>
      </c>
      <c r="F137" s="40"/>
      <c r="G137" s="34"/>
      <c r="H137" s="40">
        <v>8000</v>
      </c>
      <c r="I137" s="40">
        <v>0</v>
      </c>
      <c r="J137" s="42" t="s">
        <v>0</v>
      </c>
      <c r="K137" s="40"/>
      <c r="L137" s="26" t="s">
        <v>766</v>
      </c>
      <c r="M137" s="40"/>
      <c r="N137" s="74"/>
      <c r="O137" s="40" t="s">
        <v>35</v>
      </c>
      <c r="P137" s="32" t="s">
        <v>512</v>
      </c>
      <c r="Q137" s="40" t="s">
        <v>513</v>
      </c>
      <c r="R137" s="99"/>
      <c r="S137" s="4"/>
      <c r="T137" s="4"/>
      <c r="U137" s="4"/>
    </row>
    <row r="138" spans="1:18" ht="72" customHeight="1">
      <c r="A138" s="57">
        <v>130</v>
      </c>
      <c r="B138" s="26" t="s">
        <v>37</v>
      </c>
      <c r="C138" s="26" t="s">
        <v>484</v>
      </c>
      <c r="D138" s="23" t="s">
        <v>537</v>
      </c>
      <c r="E138" s="26" t="s">
        <v>38</v>
      </c>
      <c r="F138" s="29"/>
      <c r="G138" s="29"/>
      <c r="H138" s="29">
        <v>18100</v>
      </c>
      <c r="I138" s="29">
        <v>0</v>
      </c>
      <c r="J138" s="26" t="s">
        <v>39</v>
      </c>
      <c r="K138" s="29"/>
      <c r="L138" s="32" t="s">
        <v>766</v>
      </c>
      <c r="M138" s="29"/>
      <c r="N138" s="29"/>
      <c r="O138" s="32" t="s">
        <v>40</v>
      </c>
      <c r="P138" s="26" t="s">
        <v>537</v>
      </c>
      <c r="Q138" s="29" t="s">
        <v>542</v>
      </c>
      <c r="R138" s="77"/>
    </row>
    <row r="139" spans="1:18" ht="71.25" customHeight="1">
      <c r="A139" s="57">
        <v>131</v>
      </c>
      <c r="B139" s="26" t="s">
        <v>41</v>
      </c>
      <c r="C139" s="26" t="s">
        <v>484</v>
      </c>
      <c r="D139" s="23" t="s">
        <v>522</v>
      </c>
      <c r="E139" s="26" t="s">
        <v>42</v>
      </c>
      <c r="F139" s="29"/>
      <c r="G139" s="76"/>
      <c r="H139" s="48">
        <v>9810</v>
      </c>
      <c r="I139" s="48">
        <v>0</v>
      </c>
      <c r="J139" s="42" t="s">
        <v>0</v>
      </c>
      <c r="K139" s="29"/>
      <c r="L139" s="26" t="s">
        <v>766</v>
      </c>
      <c r="M139" s="29"/>
      <c r="N139" s="29"/>
      <c r="O139" s="26" t="s">
        <v>773</v>
      </c>
      <c r="P139" s="26" t="s">
        <v>522</v>
      </c>
      <c r="Q139" s="29" t="s">
        <v>527</v>
      </c>
      <c r="R139" s="77"/>
    </row>
    <row r="140" spans="1:18" ht="48.75" customHeight="1">
      <c r="A140" s="57">
        <v>132</v>
      </c>
      <c r="B140" s="26" t="s">
        <v>43</v>
      </c>
      <c r="C140" s="26" t="s">
        <v>544</v>
      </c>
      <c r="D140" s="23" t="s">
        <v>485</v>
      </c>
      <c r="E140" s="26" t="s">
        <v>44</v>
      </c>
      <c r="F140" s="29"/>
      <c r="G140" s="76"/>
      <c r="H140" s="48">
        <v>23000</v>
      </c>
      <c r="I140" s="48">
        <v>0</v>
      </c>
      <c r="J140" s="42" t="s">
        <v>45</v>
      </c>
      <c r="K140" s="29"/>
      <c r="L140" s="26" t="s">
        <v>766</v>
      </c>
      <c r="M140" s="29"/>
      <c r="N140" s="29"/>
      <c r="O140" s="26" t="s">
        <v>46</v>
      </c>
      <c r="P140" s="26" t="s">
        <v>485</v>
      </c>
      <c r="Q140" s="40" t="s">
        <v>558</v>
      </c>
      <c r="R140" s="77"/>
    </row>
    <row r="141" spans="1:18" ht="50.25" customHeight="1">
      <c r="A141" s="57">
        <v>133</v>
      </c>
      <c r="B141" s="26" t="s">
        <v>47</v>
      </c>
      <c r="C141" s="26" t="s">
        <v>544</v>
      </c>
      <c r="D141" s="23" t="s">
        <v>485</v>
      </c>
      <c r="E141" s="26" t="s">
        <v>48</v>
      </c>
      <c r="F141" s="29"/>
      <c r="G141" s="76"/>
      <c r="H141" s="48">
        <v>41000</v>
      </c>
      <c r="I141" s="48">
        <v>0</v>
      </c>
      <c r="J141" s="42" t="s">
        <v>49</v>
      </c>
      <c r="K141" s="29"/>
      <c r="L141" s="26" t="s">
        <v>766</v>
      </c>
      <c r="M141" s="29"/>
      <c r="N141" s="29"/>
      <c r="O141" s="26" t="s">
        <v>50</v>
      </c>
      <c r="P141" s="26" t="s">
        <v>485</v>
      </c>
      <c r="Q141" s="40" t="s">
        <v>558</v>
      </c>
      <c r="R141" s="77"/>
    </row>
    <row r="142" spans="1:21" ht="59.25" customHeight="1">
      <c r="A142" s="57">
        <v>134</v>
      </c>
      <c r="B142" s="26" t="s">
        <v>51</v>
      </c>
      <c r="C142" s="26" t="s">
        <v>544</v>
      </c>
      <c r="D142" s="23" t="s">
        <v>52</v>
      </c>
      <c r="E142" s="26" t="s">
        <v>53</v>
      </c>
      <c r="F142" s="29"/>
      <c r="G142" s="76"/>
      <c r="H142" s="48">
        <v>158700</v>
      </c>
      <c r="I142" s="48">
        <v>0</v>
      </c>
      <c r="J142" s="42" t="s">
        <v>54</v>
      </c>
      <c r="K142" s="29"/>
      <c r="L142" s="26" t="s">
        <v>767</v>
      </c>
      <c r="M142" s="29"/>
      <c r="N142" s="29"/>
      <c r="O142" s="26" t="s">
        <v>645</v>
      </c>
      <c r="P142" s="26" t="s">
        <v>545</v>
      </c>
      <c r="Q142" s="33" t="s">
        <v>548</v>
      </c>
      <c r="R142" s="77"/>
      <c r="S142" s="18"/>
      <c r="T142" s="18"/>
      <c r="U142" s="18"/>
    </row>
    <row r="143" spans="1:18" ht="33.75">
      <c r="A143" s="57">
        <v>135</v>
      </c>
      <c r="B143" s="26" t="s">
        <v>55</v>
      </c>
      <c r="C143" s="26" t="s">
        <v>618</v>
      </c>
      <c r="D143" s="23" t="s">
        <v>485</v>
      </c>
      <c r="E143" s="26" t="s">
        <v>56</v>
      </c>
      <c r="F143" s="29"/>
      <c r="G143" s="76"/>
      <c r="H143" s="48">
        <v>40000</v>
      </c>
      <c r="I143" s="48">
        <v>0</v>
      </c>
      <c r="J143" s="42" t="s">
        <v>57</v>
      </c>
      <c r="K143" s="29"/>
      <c r="L143" s="26" t="s">
        <v>766</v>
      </c>
      <c r="M143" s="29"/>
      <c r="N143" s="29"/>
      <c r="O143" s="26" t="s">
        <v>58</v>
      </c>
      <c r="P143" s="30" t="s">
        <v>490</v>
      </c>
      <c r="Q143" s="29" t="s">
        <v>491</v>
      </c>
      <c r="R143" s="77"/>
    </row>
    <row r="144" spans="1:21" ht="49.5" customHeight="1">
      <c r="A144" s="57">
        <v>136</v>
      </c>
      <c r="B144" s="26" t="s">
        <v>59</v>
      </c>
      <c r="C144" s="26" t="s">
        <v>618</v>
      </c>
      <c r="D144" s="23" t="s">
        <v>485</v>
      </c>
      <c r="E144" s="26" t="s">
        <v>60</v>
      </c>
      <c r="F144" s="29"/>
      <c r="G144" s="76"/>
      <c r="H144" s="48">
        <v>20000</v>
      </c>
      <c r="I144" s="48">
        <v>0</v>
      </c>
      <c r="J144" s="42" t="s">
        <v>57</v>
      </c>
      <c r="K144" s="29"/>
      <c r="L144" s="26" t="s">
        <v>766</v>
      </c>
      <c r="M144" s="29"/>
      <c r="N144" s="29"/>
      <c r="O144" s="26" t="s">
        <v>58</v>
      </c>
      <c r="P144" s="30" t="s">
        <v>490</v>
      </c>
      <c r="Q144" s="29" t="s">
        <v>491</v>
      </c>
      <c r="R144" s="77"/>
      <c r="S144" s="1"/>
      <c r="T144" s="1"/>
      <c r="U144" s="1"/>
    </row>
    <row r="145" spans="1:21" s="1" customFormat="1" ht="38.25" customHeight="1">
      <c r="A145" s="57">
        <v>137</v>
      </c>
      <c r="B145" s="26" t="s">
        <v>61</v>
      </c>
      <c r="C145" s="26" t="s">
        <v>618</v>
      </c>
      <c r="D145" s="23" t="s">
        <v>529</v>
      </c>
      <c r="E145" s="26" t="s">
        <v>62</v>
      </c>
      <c r="F145" s="29"/>
      <c r="G145" s="29"/>
      <c r="H145" s="29">
        <v>5000</v>
      </c>
      <c r="I145" s="29">
        <v>0</v>
      </c>
      <c r="J145" s="26" t="s">
        <v>738</v>
      </c>
      <c r="K145" s="29"/>
      <c r="L145" s="26" t="s">
        <v>766</v>
      </c>
      <c r="M145" s="29"/>
      <c r="N145" s="29"/>
      <c r="O145" s="26" t="s">
        <v>63</v>
      </c>
      <c r="P145" s="26" t="s">
        <v>529</v>
      </c>
      <c r="Q145" s="29" t="s">
        <v>532</v>
      </c>
      <c r="R145" s="77"/>
      <c r="S145" s="4"/>
      <c r="T145" s="4"/>
      <c r="U145" s="4"/>
    </row>
    <row r="146" spans="1:18" ht="49.5" customHeight="1">
      <c r="A146" s="57">
        <v>138</v>
      </c>
      <c r="B146" s="26" t="s">
        <v>64</v>
      </c>
      <c r="C146" s="26" t="s">
        <v>618</v>
      </c>
      <c r="D146" s="23" t="s">
        <v>507</v>
      </c>
      <c r="E146" s="26" t="s">
        <v>65</v>
      </c>
      <c r="F146" s="29"/>
      <c r="G146" s="29"/>
      <c r="H146" s="29">
        <v>110000</v>
      </c>
      <c r="I146" s="29">
        <v>0</v>
      </c>
      <c r="J146" s="26" t="s">
        <v>66</v>
      </c>
      <c r="K146" s="29"/>
      <c r="L146" s="26" t="s">
        <v>766</v>
      </c>
      <c r="M146" s="29"/>
      <c r="N146" s="29"/>
      <c r="O146" s="26" t="s">
        <v>67</v>
      </c>
      <c r="P146" s="26" t="s">
        <v>507</v>
      </c>
      <c r="Q146" s="29" t="s">
        <v>32</v>
      </c>
      <c r="R146" s="77"/>
    </row>
    <row r="147" spans="1:21" ht="40.5" customHeight="1">
      <c r="A147" s="57">
        <v>139</v>
      </c>
      <c r="B147" s="26" t="s">
        <v>68</v>
      </c>
      <c r="C147" s="26" t="s">
        <v>648</v>
      </c>
      <c r="D147" s="23" t="s">
        <v>69</v>
      </c>
      <c r="E147" s="26" t="s">
        <v>70</v>
      </c>
      <c r="F147" s="29"/>
      <c r="G147" s="29"/>
      <c r="H147" s="29">
        <v>30000</v>
      </c>
      <c r="I147" s="29">
        <v>0</v>
      </c>
      <c r="J147" s="26" t="s">
        <v>71</v>
      </c>
      <c r="K147" s="29"/>
      <c r="L147" s="26" t="s">
        <v>766</v>
      </c>
      <c r="M147" s="29"/>
      <c r="N147" s="29"/>
      <c r="O147" s="26" t="s">
        <v>72</v>
      </c>
      <c r="P147" s="26" t="s">
        <v>568</v>
      </c>
      <c r="Q147" s="29" t="s">
        <v>16</v>
      </c>
      <c r="R147" s="77"/>
      <c r="S147" s="18"/>
      <c r="T147" s="18"/>
      <c r="U147" s="18"/>
    </row>
    <row r="148" spans="1:21" s="18" customFormat="1" ht="60.75" customHeight="1">
      <c r="A148" s="57">
        <v>140</v>
      </c>
      <c r="B148" s="26" t="s">
        <v>73</v>
      </c>
      <c r="C148" s="26" t="s">
        <v>648</v>
      </c>
      <c r="D148" s="23" t="s">
        <v>74</v>
      </c>
      <c r="E148" s="49" t="s">
        <v>75</v>
      </c>
      <c r="F148" s="29"/>
      <c r="G148" s="29"/>
      <c r="H148" s="29">
        <v>20000</v>
      </c>
      <c r="I148" s="29">
        <v>0</v>
      </c>
      <c r="J148" s="26" t="s">
        <v>738</v>
      </c>
      <c r="K148" s="29"/>
      <c r="L148" s="26" t="s">
        <v>765</v>
      </c>
      <c r="M148" s="29"/>
      <c r="N148" s="29"/>
      <c r="O148" s="26" t="s">
        <v>526</v>
      </c>
      <c r="P148" s="26" t="s">
        <v>522</v>
      </c>
      <c r="Q148" s="29" t="s">
        <v>527</v>
      </c>
      <c r="R148" s="77"/>
      <c r="S148" s="4"/>
      <c r="T148" s="4"/>
      <c r="U148" s="4"/>
    </row>
    <row r="149" spans="1:18" ht="14.25">
      <c r="A149" s="13"/>
      <c r="B149" s="14"/>
      <c r="C149" s="14"/>
      <c r="D149" s="15"/>
      <c r="E149" s="14"/>
      <c r="F149" s="16"/>
      <c r="G149" s="16"/>
      <c r="H149" s="16"/>
      <c r="I149" s="16"/>
      <c r="J149" s="14"/>
      <c r="K149" s="16"/>
      <c r="L149" s="14"/>
      <c r="M149" s="16"/>
      <c r="N149" s="16"/>
      <c r="O149" s="14"/>
      <c r="P149" s="14"/>
      <c r="Q149" s="16"/>
      <c r="R149" s="17"/>
    </row>
  </sheetData>
  <sheetProtection/>
  <protectedRanges>
    <protectedRange sqref="E52" name="区域1_43"/>
    <protectedRange sqref="H52" name="区域1_43_1"/>
    <protectedRange sqref="J52" name="区域1_43_2"/>
    <protectedRange sqref="O52" name="区域1_43_4"/>
    <protectedRange sqref="L53:M53" name="区域1_43_5"/>
    <protectedRange sqref="E8" name="区域1_43_6"/>
    <protectedRange sqref="H8" name="区域1_43_7"/>
    <protectedRange sqref="I8:K8" name="区域1_43_8"/>
    <protectedRange sqref="O8:Q8" name="区域1_43_9"/>
    <protectedRange sqref="E54" name="区域1_43_10"/>
    <protectedRange sqref="H54" name="区域1_43_11"/>
    <protectedRange sqref="I54:K54" name="区域1_43_12"/>
    <protectedRange sqref="O54:P54 P56:Q56" name="区域1_43_13"/>
    <protectedRange sqref="B16" name="区域1_27"/>
    <protectedRange sqref="E16" name="区域1_27_1"/>
    <protectedRange sqref="H16:I16 K16" name="区域1_27_2"/>
    <protectedRange sqref="Q142 O16:Q17 Q54 Q23 Q82" name="区域1_27_3"/>
    <protectedRange sqref="B70:B71" name="区域1_27_5"/>
    <protectedRange sqref="E70:E71" name="区域1_27_6"/>
    <protectedRange sqref="H70:K70 H71:M71" name="区域1_27_7"/>
    <protectedRange sqref="L70:M70" name="区域1_56"/>
    <protectedRange sqref="O70:Q71 P72:Q74 P76:Q79" name="区域1_27_8"/>
    <protectedRange sqref="B69" name="区域1_27_9"/>
    <protectedRange sqref="E69" name="区域1_27_10"/>
    <protectedRange sqref="H69:J69 L69:M69" name="区域1_27_11"/>
    <protectedRange sqref="K69" name="区域1_91"/>
    <protectedRange sqref="O69:Q69" name="区域1_27_12"/>
    <protectedRange sqref="B23 B25:B26" name="区域1_53"/>
    <protectedRange sqref="E23 E25:E26" name="区域1_53_1"/>
    <protectedRange sqref="H23:K23 H25:K26" name="区域1_53_2"/>
    <protectedRange sqref="O23:P23 O83:Q86 O25:Q26" name="区域1_53_3"/>
    <protectedRange sqref="B82:B86" name="区域1_53_5"/>
    <protectedRange sqref="E82:E86" name="区域1_53_6"/>
    <protectedRange sqref="H82:M86" name="区域1_53_7"/>
    <protectedRange sqref="O82:P82" name="区域1_53_8"/>
    <protectedRange sqref="B88:B89" name="区域1_41"/>
    <protectedRange sqref="B31" name="区域1_47"/>
    <protectedRange sqref="E88:E89" name="区域1_41_1"/>
    <protectedRange sqref="E31" name="区域1_47_1"/>
    <protectedRange sqref="H88:K89" name="区域1_41_2"/>
    <protectedRange sqref="H31:K31" name="区域1_47_2"/>
    <protectedRange sqref="Q115:Q118 Q39 O88:O89 Q88:Q93 Q100:Q107" name="区域1_41_3"/>
    <protectedRange sqref="O31 Q31" name="区域1_47_3"/>
    <protectedRange sqref="B99:B102 B39 B9" name="区域1_47_4"/>
    <protectedRange sqref="E39 E99:E102" name="区域1_47_5"/>
    <protectedRange sqref="H99:K99 H39:K39 K100 H100:I100 H101:K102" name="区域1_47_6"/>
    <protectedRange sqref="P106:P107 O39 P99:Q99 O24:Q24 P116:P118 O99:O102" name="区域1_47_7"/>
    <protectedRange sqref="L52" name="区域1_43_14"/>
    <protectedRange sqref="L8:M8" name="区域1_43_15"/>
    <protectedRange sqref="L54:M54" name="区域1_43_3"/>
    <protectedRange sqref="J16" name="区域1_27_4"/>
    <protectedRange sqref="L16" name="区域1_27_13"/>
    <protectedRange sqref="L23 L25:L26" name="区域1_53_4"/>
    <protectedRange sqref="L88:M88" name="区域1_41_4"/>
    <protectedRange sqref="L89:M89" name="区域1_41_5"/>
    <protectedRange sqref="L31" name="区域1_47_8"/>
    <protectedRange sqref="L99" name="区域1_47_9"/>
    <protectedRange sqref="J100" name="区域1_47_10"/>
    <protectedRange sqref="L100:M100" name="区域1_47_11"/>
    <protectedRange sqref="L39:M39" name="区域1_47_12"/>
    <protectedRange sqref="L101:M102" name="区域1_47_13"/>
    <protectedRange password="CF7A" sqref="B72" name="区域1"/>
    <protectedRange password="CF7A" sqref="E72" name="区域1_1"/>
    <protectedRange password="CF7A" sqref="H72:M72" name="区域1_2"/>
    <protectedRange password="CF7A" sqref="O72" name="区域1_3"/>
    <protectedRange password="CF7A" sqref="B19" name="区域1_5"/>
    <protectedRange password="CF7A" sqref="E19" name="区域1_6"/>
    <protectedRange password="CF7A" sqref="H19:J19" name="区域1_7"/>
    <protectedRange password="CF7A" sqref="K19:L19" name="区域1_8"/>
    <protectedRange password="CF7A" sqref="O19:Q21" name="区域1_9"/>
    <protectedRange password="CF7A" sqref="B17 B20:B21" name="区域1_11"/>
    <protectedRange password="CF7A" sqref="E17 E20:E21" name="区域1_12"/>
    <protectedRange password="CF7A" sqref="H17:J17 H20:J21" name="区域1_13"/>
    <protectedRange password="CF7A" sqref="K17:L17 L20:L21 K21" name="区域1_14"/>
    <protectedRange password="CF7A" sqref="B24" name="区域1_15"/>
    <protectedRange password="CF7A" sqref="E24" name="区域1_16"/>
    <protectedRange password="CF7A" sqref="H24:J24" name="区域1_17"/>
    <protectedRange password="CF7A" sqref="K24:L24" name="区域1_18"/>
    <protectedRange password="CF7A" sqref="E9" name="区域1_19"/>
    <protectedRange password="CF7A" sqref="H9:J9" name="区域1_20"/>
    <protectedRange password="CF7A" sqref="K9:L9" name="区域1_21"/>
    <protectedRange password="CF7A" sqref="O9:Q9 P52:Q52 P11:Q11" name="区域1_22"/>
    <protectedRange password="CF7A" sqref="B32:B36 B119:B120" name="区域1_23"/>
    <protectedRange password="CF7A" sqref="E32:E36 E119:E120" name="区域1_24"/>
    <protectedRange password="CF7A" sqref="H32:J36 H119:J120" name="区域1_25"/>
    <protectedRange password="CF7A" sqref="K32:L36 K119:L119 K120:M120" name="区域1_26"/>
    <protectedRange password="CF7A" sqref="P44:Q47 P7 O32:Q36 P100:P105 P50:Q50 P31 P122:Q126 P53 P88:P93 P39 P115 P143:P144 Q109:Q110 P42:Q42 O119:Q120" name="区域1_28"/>
    <protectedRange password="CF7A" sqref="B129 B90:B91 B40:B41" name="区域1_30"/>
    <protectedRange password="CF7A" sqref="E129 E90:E91 E40:E41" name="区域1_31"/>
    <protectedRange password="CF7A" sqref="H129:J129 H90:J91 H40:J41" name="区域1_32"/>
    <protectedRange password="CF7A" sqref="K129:M129 K90:M91 K40:L41" name="区域1_33"/>
    <protectedRange password="CF7A" sqref="O129:Q129 O90:O91 O40:Q41 P130:Q131 P128:Q128" name="区域1_34"/>
    <protectedRange password="CF7A" sqref="H75" name="区域1_3_1_2_1_1"/>
    <protectedRange password="CF7A" sqref="H10" name="区域1_3_1_2_1_1_1"/>
    <protectedRange password="CF7A" sqref="H113 H87 H27" name="区域1_3_1_2_1_1_2"/>
    <protectedRange password="CF7A" sqref="I37:J38" name="区域1_4"/>
  </protectedRanges>
  <autoFilter ref="A4:R148"/>
  <mergeCells count="21">
    <mergeCell ref="P3:P4"/>
    <mergeCell ref="A133:E133"/>
    <mergeCell ref="K3:M3"/>
    <mergeCell ref="A5:E5"/>
    <mergeCell ref="I3:J3"/>
    <mergeCell ref="A2:N2"/>
    <mergeCell ref="A1:Q1"/>
    <mergeCell ref="O2:Q2"/>
    <mergeCell ref="A3:A4"/>
    <mergeCell ref="B3:B4"/>
    <mergeCell ref="C3:C4"/>
    <mergeCell ref="R3:R4"/>
    <mergeCell ref="A6:E6"/>
    <mergeCell ref="A51:E51"/>
    <mergeCell ref="N3:N4"/>
    <mergeCell ref="O3:O4"/>
    <mergeCell ref="H3:H4"/>
    <mergeCell ref="D3:D4"/>
    <mergeCell ref="Q3:Q4"/>
    <mergeCell ref="E3:E4"/>
    <mergeCell ref="F3:G3"/>
  </mergeCells>
  <dataValidations count="1">
    <dataValidation type="list" allowBlank="1" showInputMessage="1" showErrorMessage="1" errorTitle="出错提示" error="请单击向下三角尖,并从列表框中的备选答案中选择一个." sqref="P143:P144 O129:Q129 P130:Q131 P100:P105 Q109:Q110 P115 P128:Q128 O72 P92:P93 O90:P91 P88:P89 O19:Q21 P11:Q11 P7 O9:Q9 P39 P31 O32:Q36 O41:Q41 P50:Q50 P42:Q45 P52:Q52 P53">
      <formula1>CompleteAndStart</formula1>
    </dataValidation>
  </dataValidations>
  <printOptions/>
  <pageMargins left="0.5511811023622047" right="0.31496062992125984" top="0.68" bottom="0.6692913385826772" header="0.37" footer="0.35433070866141736"/>
  <pageSetup horizontalDpi="600" verticalDpi="600" orientation="landscape" paperSize="9" scale="90" r:id="rId3"/>
  <headerFooter alignWithMargins="0">
    <oddFooter>&amp;C— &amp;P —</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1">
      <selection activeCell="H11" sqref="H11:H80"/>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2016-05-09T07:10:50Z</cp:lastPrinted>
  <dcterms:created xsi:type="dcterms:W3CDTF">1996-12-17T01:32:42Z</dcterms:created>
  <dcterms:modified xsi:type="dcterms:W3CDTF">2016-11-28T07:55:55Z</dcterms:modified>
  <cp:category/>
  <cp:version/>
  <cp:contentType/>
  <cp:contentStatus/>
</cp:coreProperties>
</file>