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指导性计划\指导性计划任务、统计完成\政府专题议题\"/>
    </mc:Choice>
  </mc:AlternateContent>
  <bookViews>
    <workbookView xWindow="0" yWindow="0" windowWidth="28800" windowHeight="12540"/>
  </bookViews>
  <sheets>
    <sheet name="3.7" sheetId="9" r:id="rId1"/>
  </sheets>
  <definedNames>
    <definedName name="_xlnm.Print_Area" localSheetId="0">'3.7'!$A$1:$U$18</definedName>
  </definedNames>
  <calcPr calcId="152511"/>
</workbook>
</file>

<file path=xl/calcChain.xml><?xml version="1.0" encoding="utf-8"?>
<calcChain xmlns="http://schemas.openxmlformats.org/spreadsheetml/2006/main">
  <c r="O18" i="9" l="1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N7" i="9" s="1"/>
  <c r="O8" i="9"/>
  <c r="N8" i="9"/>
  <c r="U7" i="9"/>
  <c r="T7" i="9"/>
  <c r="S7" i="9"/>
  <c r="R7" i="9"/>
  <c r="Q7" i="9"/>
  <c r="P7" i="9"/>
  <c r="O7" i="9"/>
  <c r="M7" i="9"/>
  <c r="L7" i="9"/>
  <c r="G7" i="9"/>
  <c r="F7" i="9"/>
  <c r="C7" i="9"/>
  <c r="B7" i="9"/>
</calcChain>
</file>

<file path=xl/sharedStrings.xml><?xml version="1.0" encoding="utf-8"?>
<sst xmlns="http://schemas.openxmlformats.org/spreadsheetml/2006/main" count="48" uniqueCount="31">
  <si>
    <t>附件:</t>
  </si>
  <si>
    <t xml:space="preserve">单位：吨、亩      </t>
  </si>
  <si>
    <t>乡（镇）</t>
  </si>
  <si>
    <t>底线目标</t>
  </si>
  <si>
    <t>春粮</t>
  </si>
  <si>
    <t>夏粮</t>
  </si>
  <si>
    <t>秋粮</t>
  </si>
  <si>
    <t>粮食播种面积</t>
  </si>
  <si>
    <t>产量</t>
  </si>
  <si>
    <t>大豆
播种
面积</t>
  </si>
  <si>
    <t>油料
播种
面积</t>
  </si>
  <si>
    <t>合计</t>
  </si>
  <si>
    <t>马铃薯</t>
  </si>
  <si>
    <t>豆类</t>
  </si>
  <si>
    <t>玉米、大豆、马铃薯等春种旱粮</t>
  </si>
  <si>
    <t>中稻</t>
  </si>
  <si>
    <t>晚稻</t>
  </si>
  <si>
    <t>甘薯、玉米、豆类
、马铃薯等其他</t>
  </si>
  <si>
    <t>面积</t>
  </si>
  <si>
    <t>凤山镇</t>
  </si>
  <si>
    <t>起步镇</t>
  </si>
  <si>
    <t>洪洋乡</t>
  </si>
  <si>
    <t>中房镇</t>
  </si>
  <si>
    <t>白塔乡</t>
  </si>
  <si>
    <t>飞竹镇</t>
  </si>
  <si>
    <t>霍口乡</t>
  </si>
  <si>
    <t>松山镇</t>
  </si>
  <si>
    <t>西兰乡</t>
  </si>
  <si>
    <t>碧里乡</t>
  </si>
  <si>
    <t>鉴江镇</t>
  </si>
  <si>
    <t>2023年度罗源县粮食生产目标任务分品种分解详表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</si>
</sst>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0"/>
      <color theme="1"/>
      <name val="方正小标宋_GBK"/>
      <family val="4"/>
      <charset val="134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常规 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view="pageBreakPreview" zoomScale="115" zoomScaleNormal="100" workbookViewId="0">
      <selection activeCell="A2" sqref="A2:U2"/>
    </sheetView>
  </sheetViews>
  <sheetFormatPr defaultColWidth="9" defaultRowHeight="13.5"/>
  <cols>
    <col min="1" max="1" width="8.25" customWidth="1"/>
    <col min="2" max="2" width="7.125" customWidth="1"/>
    <col min="3" max="3" width="7.625" customWidth="1"/>
    <col min="4" max="6" width="7.25" customWidth="1"/>
    <col min="7" max="7" width="5.75" customWidth="1"/>
    <col min="8" max="8" width="6.625" hidden="1" customWidth="1"/>
    <col min="9" max="9" width="6.375" hidden="1" customWidth="1"/>
    <col min="10" max="10" width="7.125" hidden="1" customWidth="1"/>
    <col min="11" max="11" width="6.625" hidden="1" customWidth="1"/>
    <col min="12" max="12" width="8.125" customWidth="1"/>
    <col min="13" max="13" width="7.625" customWidth="1"/>
    <col min="14" max="14" width="6.75" customWidth="1"/>
    <col min="15" max="15" width="7.25" customWidth="1"/>
    <col min="16" max="16" width="6.625" customWidth="1"/>
    <col min="17" max="18" width="6" customWidth="1"/>
    <col min="19" max="19" width="6.125" customWidth="1"/>
    <col min="20" max="20" width="9.125" customWidth="1"/>
    <col min="21" max="21" width="9.375" customWidth="1"/>
  </cols>
  <sheetData>
    <row r="1" spans="1:21">
      <c r="A1" t="s">
        <v>0</v>
      </c>
    </row>
    <row r="2" spans="1:21" ht="39" customHeight="1">
      <c r="A2" s="5" t="s">
        <v>30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2.5" customHeight="1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7.75" customHeight="1">
      <c r="A4" s="12" t="s">
        <v>2</v>
      </c>
      <c r="B4" s="9" t="s">
        <v>3</v>
      </c>
      <c r="C4" s="9"/>
      <c r="D4" s="9"/>
      <c r="E4" s="9"/>
      <c r="F4" s="9" t="s">
        <v>4</v>
      </c>
      <c r="G4" s="9"/>
      <c r="H4" s="9"/>
      <c r="I4" s="9"/>
      <c r="J4" s="9"/>
      <c r="K4" s="9"/>
      <c r="L4" s="10" t="s">
        <v>5</v>
      </c>
      <c r="M4" s="11"/>
      <c r="N4" s="9" t="s">
        <v>6</v>
      </c>
      <c r="O4" s="12"/>
      <c r="P4" s="12"/>
      <c r="Q4" s="12"/>
      <c r="R4" s="12"/>
      <c r="S4" s="12"/>
      <c r="T4" s="12"/>
      <c r="U4" s="12"/>
    </row>
    <row r="5" spans="1:21" ht="27.95" customHeight="1">
      <c r="A5" s="12"/>
      <c r="B5" s="9" t="s">
        <v>7</v>
      </c>
      <c r="C5" s="12" t="s">
        <v>8</v>
      </c>
      <c r="D5" s="9" t="s">
        <v>9</v>
      </c>
      <c r="E5" s="9" t="s">
        <v>10</v>
      </c>
      <c r="F5" s="12" t="s">
        <v>11</v>
      </c>
      <c r="G5" s="12"/>
      <c r="H5" s="12" t="s">
        <v>12</v>
      </c>
      <c r="I5" s="12"/>
      <c r="J5" s="12" t="s">
        <v>13</v>
      </c>
      <c r="K5" s="12"/>
      <c r="L5" s="13" t="s">
        <v>14</v>
      </c>
      <c r="M5" s="13"/>
      <c r="N5" s="12" t="s">
        <v>11</v>
      </c>
      <c r="O5" s="12"/>
      <c r="P5" s="12" t="s">
        <v>15</v>
      </c>
      <c r="Q5" s="12"/>
      <c r="R5" s="12" t="s">
        <v>16</v>
      </c>
      <c r="S5" s="12"/>
      <c r="T5" s="9" t="s">
        <v>17</v>
      </c>
      <c r="U5" s="9"/>
    </row>
    <row r="6" spans="1:21" ht="24.75" customHeight="1">
      <c r="A6" s="12"/>
      <c r="B6" s="9"/>
      <c r="C6" s="12"/>
      <c r="D6" s="9"/>
      <c r="E6" s="9"/>
      <c r="F6" s="2" t="s">
        <v>18</v>
      </c>
      <c r="G6" s="2" t="s">
        <v>8</v>
      </c>
      <c r="H6" s="2" t="s">
        <v>18</v>
      </c>
      <c r="I6" s="2" t="s">
        <v>8</v>
      </c>
      <c r="J6" s="2" t="s">
        <v>18</v>
      </c>
      <c r="K6" s="2" t="s">
        <v>8</v>
      </c>
      <c r="L6" s="4" t="s">
        <v>18</v>
      </c>
      <c r="M6" s="4" t="s">
        <v>8</v>
      </c>
      <c r="N6" s="2" t="s">
        <v>18</v>
      </c>
      <c r="O6" s="2" t="s">
        <v>8</v>
      </c>
      <c r="P6" s="2" t="s">
        <v>18</v>
      </c>
      <c r="Q6" s="2" t="s">
        <v>8</v>
      </c>
      <c r="R6" s="2" t="s">
        <v>18</v>
      </c>
      <c r="S6" s="2" t="s">
        <v>8</v>
      </c>
      <c r="T6" s="2" t="s">
        <v>18</v>
      </c>
      <c r="U6" s="2" t="s">
        <v>8</v>
      </c>
    </row>
    <row r="7" spans="1:21" s="1" customFormat="1" ht="27" customHeight="1">
      <c r="A7" s="3" t="s">
        <v>11</v>
      </c>
      <c r="B7" s="3">
        <f t="shared" ref="B7:G7" si="0">SUM(B8:B18)</f>
        <v>94900</v>
      </c>
      <c r="C7" s="2">
        <f t="shared" si="0"/>
        <v>35300</v>
      </c>
      <c r="D7" s="2">
        <v>5430</v>
      </c>
      <c r="E7" s="2">
        <v>3400</v>
      </c>
      <c r="F7" s="3">
        <f t="shared" si="0"/>
        <v>6600</v>
      </c>
      <c r="G7" s="2">
        <f t="shared" si="0"/>
        <v>1800</v>
      </c>
      <c r="H7" s="3"/>
      <c r="I7" s="2"/>
      <c r="J7" s="3"/>
      <c r="K7" s="3"/>
      <c r="L7" s="3">
        <f t="shared" ref="L7:U7" si="1">SUM(L8:L18)</f>
        <v>2600</v>
      </c>
      <c r="M7" s="3">
        <f t="shared" si="1"/>
        <v>500</v>
      </c>
      <c r="N7" s="3">
        <f t="shared" si="1"/>
        <v>85700</v>
      </c>
      <c r="O7" s="3">
        <f t="shared" si="1"/>
        <v>33000</v>
      </c>
      <c r="P7" s="3">
        <f t="shared" si="1"/>
        <v>42900</v>
      </c>
      <c r="Q7" s="3">
        <f t="shared" si="1"/>
        <v>17200</v>
      </c>
      <c r="R7" s="3">
        <f t="shared" si="1"/>
        <v>4500</v>
      </c>
      <c r="S7" s="3">
        <f t="shared" si="1"/>
        <v>1800</v>
      </c>
      <c r="T7" s="3">
        <f t="shared" si="1"/>
        <v>38300</v>
      </c>
      <c r="U7" s="3">
        <f t="shared" si="1"/>
        <v>14000</v>
      </c>
    </row>
    <row r="8" spans="1:21" s="1" customFormat="1" ht="27" customHeight="1">
      <c r="A8" s="3" t="s">
        <v>19</v>
      </c>
      <c r="B8" s="3">
        <v>660</v>
      </c>
      <c r="C8" s="3">
        <v>245</v>
      </c>
      <c r="D8" s="3">
        <v>38</v>
      </c>
      <c r="E8" s="3">
        <v>77</v>
      </c>
      <c r="F8" s="2">
        <v>46</v>
      </c>
      <c r="G8" s="2">
        <v>12</v>
      </c>
      <c r="H8" s="2"/>
      <c r="I8" s="2"/>
      <c r="J8" s="2"/>
      <c r="K8" s="2"/>
      <c r="L8" s="2">
        <v>18</v>
      </c>
      <c r="M8" s="2">
        <v>3</v>
      </c>
      <c r="N8" s="2">
        <f>P8+R8+T8</f>
        <v>596</v>
      </c>
      <c r="O8" s="2">
        <f>Q8+S8+U8</f>
        <v>228</v>
      </c>
      <c r="P8" s="2">
        <v>299</v>
      </c>
      <c r="Q8" s="2">
        <v>119</v>
      </c>
      <c r="R8" s="2">
        <v>31</v>
      </c>
      <c r="S8" s="2">
        <v>12</v>
      </c>
      <c r="T8" s="2">
        <v>266</v>
      </c>
      <c r="U8" s="2">
        <v>97</v>
      </c>
    </row>
    <row r="9" spans="1:21" s="1" customFormat="1" ht="27" customHeight="1">
      <c r="A9" s="3" t="s">
        <v>20</v>
      </c>
      <c r="B9" s="3">
        <v>8400</v>
      </c>
      <c r="C9" s="3">
        <v>3124</v>
      </c>
      <c r="D9" s="3">
        <v>490</v>
      </c>
      <c r="E9" s="3">
        <v>409</v>
      </c>
      <c r="F9" s="2">
        <v>584</v>
      </c>
      <c r="G9" s="2">
        <v>159</v>
      </c>
      <c r="H9" s="2"/>
      <c r="I9" s="2"/>
      <c r="J9" s="2"/>
      <c r="K9" s="2"/>
      <c r="L9" s="2">
        <v>230</v>
      </c>
      <c r="M9" s="2">
        <v>44</v>
      </c>
      <c r="N9" s="2">
        <f t="shared" ref="N9:N18" si="2">P9+R9+T9</f>
        <v>7586</v>
      </c>
      <c r="O9" s="2">
        <f t="shared" ref="O9:O18" si="3">Q9+S9+U9</f>
        <v>2920</v>
      </c>
      <c r="P9" s="2">
        <v>3798</v>
      </c>
      <c r="Q9" s="2">
        <v>1522</v>
      </c>
      <c r="R9" s="2">
        <v>398</v>
      </c>
      <c r="S9" s="2">
        <v>159</v>
      </c>
      <c r="T9" s="2">
        <v>3390</v>
      </c>
      <c r="U9" s="2">
        <v>1239</v>
      </c>
    </row>
    <row r="10" spans="1:21" s="1" customFormat="1" ht="27" customHeight="1">
      <c r="A10" s="3" t="s">
        <v>21</v>
      </c>
      <c r="B10" s="3">
        <v>11150</v>
      </c>
      <c r="C10" s="3">
        <v>4148</v>
      </c>
      <c r="D10" s="3">
        <v>630</v>
      </c>
      <c r="E10" s="3">
        <v>336</v>
      </c>
      <c r="F10" s="2">
        <v>775</v>
      </c>
      <c r="G10" s="2">
        <v>212</v>
      </c>
      <c r="H10" s="2"/>
      <c r="I10" s="2"/>
      <c r="J10" s="2"/>
      <c r="K10" s="2"/>
      <c r="L10" s="2">
        <v>306</v>
      </c>
      <c r="M10" s="2">
        <v>59</v>
      </c>
      <c r="N10" s="2">
        <f t="shared" si="2"/>
        <v>10069</v>
      </c>
      <c r="O10" s="2">
        <f t="shared" si="3"/>
        <v>3878</v>
      </c>
      <c r="P10" s="2">
        <v>5040</v>
      </c>
      <c r="Q10" s="2">
        <v>2021</v>
      </c>
      <c r="R10" s="2">
        <v>529</v>
      </c>
      <c r="S10" s="2">
        <v>212</v>
      </c>
      <c r="T10" s="2">
        <v>4500</v>
      </c>
      <c r="U10" s="2">
        <v>1645</v>
      </c>
    </row>
    <row r="11" spans="1:21" s="1" customFormat="1" ht="27" customHeight="1">
      <c r="A11" s="3" t="s">
        <v>22</v>
      </c>
      <c r="B11" s="3">
        <v>18300</v>
      </c>
      <c r="C11" s="3">
        <v>6807</v>
      </c>
      <c r="D11" s="3">
        <v>1053</v>
      </c>
      <c r="E11" s="3">
        <v>542</v>
      </c>
      <c r="F11" s="2">
        <v>1273</v>
      </c>
      <c r="G11" s="2">
        <v>347</v>
      </c>
      <c r="H11" s="2"/>
      <c r="I11" s="2"/>
      <c r="J11" s="2"/>
      <c r="K11" s="2"/>
      <c r="L11" s="2">
        <v>501</v>
      </c>
      <c r="M11" s="2">
        <v>96</v>
      </c>
      <c r="N11" s="2">
        <f t="shared" si="2"/>
        <v>16526</v>
      </c>
      <c r="O11" s="2">
        <f t="shared" si="3"/>
        <v>6364</v>
      </c>
      <c r="P11" s="2">
        <v>8272</v>
      </c>
      <c r="Q11" s="2">
        <v>3317</v>
      </c>
      <c r="R11" s="2">
        <v>868</v>
      </c>
      <c r="S11" s="2">
        <v>347</v>
      </c>
      <c r="T11" s="2">
        <v>7386</v>
      </c>
      <c r="U11" s="2">
        <v>2700</v>
      </c>
    </row>
    <row r="12" spans="1:21" s="1" customFormat="1" ht="27" customHeight="1">
      <c r="A12" s="3" t="s">
        <v>23</v>
      </c>
      <c r="B12" s="3">
        <v>9200</v>
      </c>
      <c r="C12" s="3">
        <v>3422</v>
      </c>
      <c r="D12" s="3">
        <v>535</v>
      </c>
      <c r="E12" s="3">
        <v>315</v>
      </c>
      <c r="F12" s="2">
        <v>640</v>
      </c>
      <c r="G12" s="2">
        <v>175</v>
      </c>
      <c r="H12" s="2"/>
      <c r="I12" s="2"/>
      <c r="J12" s="2"/>
      <c r="K12" s="2"/>
      <c r="L12" s="2">
        <v>252</v>
      </c>
      <c r="M12" s="2">
        <v>48</v>
      </c>
      <c r="N12" s="2">
        <f t="shared" si="2"/>
        <v>8308</v>
      </c>
      <c r="O12" s="2">
        <f t="shared" si="3"/>
        <v>3199</v>
      </c>
      <c r="P12" s="2">
        <v>4159</v>
      </c>
      <c r="Q12" s="2">
        <v>1667</v>
      </c>
      <c r="R12" s="2">
        <v>436</v>
      </c>
      <c r="S12" s="2">
        <v>175</v>
      </c>
      <c r="T12" s="2">
        <v>3713</v>
      </c>
      <c r="U12" s="2">
        <v>1357</v>
      </c>
    </row>
    <row r="13" spans="1:21" s="1" customFormat="1" ht="27" customHeight="1">
      <c r="A13" s="3" t="s">
        <v>24</v>
      </c>
      <c r="B13" s="3">
        <v>9700</v>
      </c>
      <c r="C13" s="3">
        <v>3608</v>
      </c>
      <c r="D13" s="3">
        <v>558</v>
      </c>
      <c r="E13" s="3">
        <v>406</v>
      </c>
      <c r="F13" s="2">
        <v>675</v>
      </c>
      <c r="G13" s="2">
        <v>184</v>
      </c>
      <c r="H13" s="2"/>
      <c r="I13" s="2"/>
      <c r="J13" s="2"/>
      <c r="K13" s="2"/>
      <c r="L13" s="2">
        <v>266</v>
      </c>
      <c r="M13" s="2">
        <v>51</v>
      </c>
      <c r="N13" s="2">
        <f t="shared" si="2"/>
        <v>8759</v>
      </c>
      <c r="O13" s="2">
        <f t="shared" si="3"/>
        <v>3373</v>
      </c>
      <c r="P13" s="2">
        <v>4384</v>
      </c>
      <c r="Q13" s="2">
        <v>1758</v>
      </c>
      <c r="R13" s="2">
        <v>460</v>
      </c>
      <c r="S13" s="2">
        <v>184</v>
      </c>
      <c r="T13" s="2">
        <v>3915</v>
      </c>
      <c r="U13" s="2">
        <v>1431</v>
      </c>
    </row>
    <row r="14" spans="1:21" s="1" customFormat="1" ht="27" customHeight="1">
      <c r="A14" s="3" t="s">
        <v>25</v>
      </c>
      <c r="B14" s="3">
        <v>13800</v>
      </c>
      <c r="C14" s="3">
        <v>5133</v>
      </c>
      <c r="D14" s="3">
        <v>800</v>
      </c>
      <c r="E14" s="3">
        <v>460</v>
      </c>
      <c r="F14" s="2">
        <v>960</v>
      </c>
      <c r="G14" s="2">
        <v>262</v>
      </c>
      <c r="H14" s="2"/>
      <c r="I14" s="2"/>
      <c r="J14" s="2"/>
      <c r="K14" s="2"/>
      <c r="L14" s="2">
        <v>378</v>
      </c>
      <c r="M14" s="2">
        <v>73</v>
      </c>
      <c r="N14" s="2">
        <f t="shared" si="2"/>
        <v>12462</v>
      </c>
      <c r="O14" s="2">
        <f t="shared" si="3"/>
        <v>4800</v>
      </c>
      <c r="P14" s="2">
        <v>6238</v>
      </c>
      <c r="Q14" s="2">
        <v>2502</v>
      </c>
      <c r="R14" s="2">
        <v>655</v>
      </c>
      <c r="S14" s="2">
        <v>262</v>
      </c>
      <c r="T14" s="2">
        <v>5569</v>
      </c>
      <c r="U14" s="2">
        <v>2036</v>
      </c>
    </row>
    <row r="15" spans="1:21" s="1" customFormat="1" ht="27" customHeight="1">
      <c r="A15" s="3" t="s">
        <v>26</v>
      </c>
      <c r="B15" s="3">
        <v>4900</v>
      </c>
      <c r="C15" s="3">
        <v>1823</v>
      </c>
      <c r="D15" s="3">
        <v>223</v>
      </c>
      <c r="E15" s="3">
        <v>212</v>
      </c>
      <c r="F15" s="2">
        <v>341</v>
      </c>
      <c r="G15" s="2">
        <v>93</v>
      </c>
      <c r="H15" s="2"/>
      <c r="I15" s="2"/>
      <c r="J15" s="2"/>
      <c r="K15" s="2"/>
      <c r="L15" s="2">
        <v>134</v>
      </c>
      <c r="M15" s="2">
        <v>26</v>
      </c>
      <c r="N15" s="2">
        <f t="shared" si="2"/>
        <v>4425</v>
      </c>
      <c r="O15" s="2">
        <f t="shared" si="3"/>
        <v>1704</v>
      </c>
      <c r="P15" s="2">
        <v>2215</v>
      </c>
      <c r="Q15" s="2">
        <v>888</v>
      </c>
      <c r="R15" s="2">
        <v>232</v>
      </c>
      <c r="S15" s="2">
        <v>93</v>
      </c>
      <c r="T15" s="2">
        <v>1978</v>
      </c>
      <c r="U15" s="2">
        <v>723</v>
      </c>
    </row>
    <row r="16" spans="1:21" s="1" customFormat="1" ht="27" customHeight="1">
      <c r="A16" s="3" t="s">
        <v>27</v>
      </c>
      <c r="B16" s="3">
        <v>6400</v>
      </c>
      <c r="C16" s="3">
        <v>2381</v>
      </c>
      <c r="D16" s="3">
        <v>360</v>
      </c>
      <c r="E16" s="3">
        <v>323</v>
      </c>
      <c r="F16" s="2">
        <v>445</v>
      </c>
      <c r="G16" s="2">
        <v>121</v>
      </c>
      <c r="H16" s="2"/>
      <c r="I16" s="2"/>
      <c r="J16" s="2"/>
      <c r="K16" s="2"/>
      <c r="L16" s="2">
        <v>176</v>
      </c>
      <c r="M16" s="2">
        <v>34</v>
      </c>
      <c r="N16" s="2">
        <f t="shared" si="2"/>
        <v>5779</v>
      </c>
      <c r="O16" s="2">
        <f t="shared" si="3"/>
        <v>2225</v>
      </c>
      <c r="P16" s="2">
        <v>2893</v>
      </c>
      <c r="Q16" s="2">
        <v>1160</v>
      </c>
      <c r="R16" s="2">
        <v>303</v>
      </c>
      <c r="S16" s="2">
        <v>121</v>
      </c>
      <c r="T16" s="2">
        <v>2583</v>
      </c>
      <c r="U16" s="2">
        <v>944</v>
      </c>
    </row>
    <row r="17" spans="1:21" s="1" customFormat="1" ht="27" customHeight="1">
      <c r="A17" s="3" t="s">
        <v>28</v>
      </c>
      <c r="B17" s="3">
        <v>6390</v>
      </c>
      <c r="C17" s="3">
        <v>2377</v>
      </c>
      <c r="D17" s="3">
        <v>360</v>
      </c>
      <c r="E17" s="3">
        <v>175</v>
      </c>
      <c r="F17" s="2">
        <v>444</v>
      </c>
      <c r="G17" s="2">
        <v>121</v>
      </c>
      <c r="H17" s="2"/>
      <c r="I17" s="2"/>
      <c r="J17" s="2"/>
      <c r="K17" s="2"/>
      <c r="L17" s="2">
        <v>175</v>
      </c>
      <c r="M17" s="2">
        <v>34</v>
      </c>
      <c r="N17" s="2">
        <f t="shared" si="2"/>
        <v>5771</v>
      </c>
      <c r="O17" s="2">
        <f t="shared" si="3"/>
        <v>2222</v>
      </c>
      <c r="P17" s="2">
        <v>2889</v>
      </c>
      <c r="Q17" s="2">
        <v>1158</v>
      </c>
      <c r="R17" s="2">
        <v>303</v>
      </c>
      <c r="S17" s="2">
        <v>121</v>
      </c>
      <c r="T17" s="2">
        <v>2579</v>
      </c>
      <c r="U17" s="2">
        <v>943</v>
      </c>
    </row>
    <row r="18" spans="1:21" s="1" customFormat="1" ht="27" customHeight="1">
      <c r="A18" s="3" t="s">
        <v>29</v>
      </c>
      <c r="B18" s="3">
        <v>6000</v>
      </c>
      <c r="C18" s="3">
        <v>2232</v>
      </c>
      <c r="D18" s="3">
        <v>383</v>
      </c>
      <c r="E18" s="3">
        <v>145</v>
      </c>
      <c r="F18" s="2">
        <v>417</v>
      </c>
      <c r="G18" s="2">
        <v>114</v>
      </c>
      <c r="H18" s="2"/>
      <c r="I18" s="2"/>
      <c r="J18" s="2"/>
      <c r="K18" s="2"/>
      <c r="L18" s="2">
        <v>164</v>
      </c>
      <c r="M18" s="2">
        <v>32</v>
      </c>
      <c r="N18" s="2">
        <f t="shared" si="2"/>
        <v>5419</v>
      </c>
      <c r="O18" s="2">
        <f t="shared" si="3"/>
        <v>2087</v>
      </c>
      <c r="P18" s="2">
        <v>2713</v>
      </c>
      <c r="Q18" s="2">
        <v>1088</v>
      </c>
      <c r="R18" s="2">
        <v>285</v>
      </c>
      <c r="S18" s="2">
        <v>114</v>
      </c>
      <c r="T18" s="2">
        <v>2421</v>
      </c>
      <c r="U18" s="2">
        <v>885</v>
      </c>
    </row>
  </sheetData>
  <mergeCells count="19">
    <mergeCell ref="P5:Q5"/>
    <mergeCell ref="R5:S5"/>
    <mergeCell ref="T5:U5"/>
    <mergeCell ref="A4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A2:U2"/>
    <mergeCell ref="A3:U3"/>
    <mergeCell ref="B4:E4"/>
    <mergeCell ref="F4:K4"/>
    <mergeCell ref="L4:M4"/>
    <mergeCell ref="N4:U4"/>
  </mergeCells>
  <phoneticPr fontId="4" type="noConversion"/>
  <pageMargins left="0.51180555555555596" right="0.31458333333333299" top="0.47222222222222199" bottom="0.23611111111111099" header="0.31458333333333299" footer="0.29861111111111099"/>
  <pageSetup paperSize="9" fitToHeight="0" orientation="landscape" r:id="rId1"/>
  <headerFooter>
    <oddFooter>&amp;R— 3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3.7</vt:lpstr>
      <vt:lpstr>'3.7'!Print_Area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2021-02-08T07:34:00Z</cp:lastPrinted>
  <dcterms:created xsi:type="dcterms:W3CDTF">2021-02-08T07:14:00Z</dcterms:created>
  <dcterms:modified xsi:type="dcterms:W3CDTF">2023-03-07T03:58:04Z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F8B55D6B68AF42DAA747377355F41E5B</vt:lpwstr>
  </property>
</Properties>
</file>