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70" windowHeight="10725" activeTab="0"/>
  </bookViews>
  <sheets>
    <sheet name="Sheet1 (2)" sheetId="1" r:id="rId1"/>
    <sheet name="Sheet2" sheetId="2" r:id="rId2"/>
    <sheet name="Sheet3" sheetId="3" r:id="rId3"/>
  </sheets>
  <definedNames>
    <definedName name="_xlnm._FilterDatabase" localSheetId="0" hidden="1">'Sheet1 (2)'!$A$2:$K$19</definedName>
  </definedNames>
  <calcPr fullCalcOnLoad="1"/>
</workbook>
</file>

<file path=xl/sharedStrings.xml><?xml version="1.0" encoding="utf-8"?>
<sst xmlns="http://schemas.openxmlformats.org/spreadsheetml/2006/main" count="124" uniqueCount="49">
  <si>
    <t>2019年地方政府债券存续期公开情况表（一般、普通专项债券）</t>
  </si>
  <si>
    <t>地区</t>
  </si>
  <si>
    <t>项目名称</t>
  </si>
  <si>
    <t>项目领域</t>
  </si>
  <si>
    <t>项目主管单位</t>
  </si>
  <si>
    <t>债券性质</t>
  </si>
  <si>
    <t>债券规模（万元）</t>
  </si>
  <si>
    <t>债券发行时间</t>
  </si>
  <si>
    <t>项目总投资（万元）</t>
  </si>
  <si>
    <t>建设进度（%）</t>
  </si>
  <si>
    <t>运营情况</t>
  </si>
  <si>
    <t>备注</t>
  </si>
  <si>
    <t>罗源县</t>
  </si>
  <si>
    <t>松山A片区基础设施建设项目</t>
  </si>
  <si>
    <t>市政建设</t>
  </si>
  <si>
    <t>福州台商投资区管委会</t>
  </si>
  <si>
    <t>普通专项债券</t>
  </si>
  <si>
    <t>2018-07-19</t>
  </si>
  <si>
    <t>未运营</t>
  </si>
  <si>
    <t>G228线疏港公路碧里至可湖段公路路况改善提升工程</t>
  </si>
  <si>
    <t>公路</t>
  </si>
  <si>
    <t>罗源县交通运输局</t>
  </si>
  <si>
    <t>一般债券</t>
  </si>
  <si>
    <t>省道201线罗源碧里至鉴江公路工程BT项目</t>
  </si>
  <si>
    <t>2017-06-06</t>
  </si>
  <si>
    <t>2017-11-17</t>
  </si>
  <si>
    <t>2018-04-19</t>
  </si>
  <si>
    <t>污水处理厂提标改造工程</t>
  </si>
  <si>
    <t>生态建设和环境保护</t>
  </si>
  <si>
    <t>罗源县住房和城乡建设局</t>
  </si>
  <si>
    <t>部分运营</t>
  </si>
  <si>
    <t>九溪垃圾场整治项目</t>
  </si>
  <si>
    <t>历史文化街区改造</t>
  </si>
  <si>
    <t>文化</t>
  </si>
  <si>
    <t>松山围垦海堤2017年除险加固工程</t>
  </si>
  <si>
    <t>农林水利建设</t>
  </si>
  <si>
    <t>罗源县水利局</t>
  </si>
  <si>
    <t>县医院改扩建工程</t>
  </si>
  <si>
    <t>医疗卫生</t>
  </si>
  <si>
    <t>罗源县卫计局</t>
  </si>
  <si>
    <t>2017-07-21</t>
  </si>
  <si>
    <t>罗源湾开发区金港工业区防洪排涝工程</t>
  </si>
  <si>
    <t>罗源湾开发区管委会</t>
  </si>
  <si>
    <t>2015-08-25</t>
  </si>
  <si>
    <t>2016-06-15</t>
  </si>
  <si>
    <t>2016-06-20</t>
  </si>
  <si>
    <t>2017-06-08</t>
  </si>
  <si>
    <t>2017-09-22</t>
  </si>
  <si>
    <t>填报人：  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</si>
</sst>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9" xfId="0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9" fontId="0" fillId="33" borderId="9" xfId="0" applyNumberFormat="1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10" fontId="0" fillId="33" borderId="9" xfId="0" applyNumberFormat="1" applyFont="1" applyFill="1" applyBorder="1" applyAlignment="1">
      <alignment vertical="center"/>
    </xf>
    <xf numFmtId="9" fontId="0" fillId="33" borderId="11" xfId="0" applyNumberFormat="1" applyFont="1" applyFill="1" applyBorder="1" applyAlignment="1">
      <alignment horizontal="center" vertical="center"/>
    </xf>
    <xf numFmtId="9" fontId="0" fillId="33" borderId="12" xfId="0" applyNumberFormat="1" applyFont="1" applyFill="1" applyBorder="1" applyAlignment="1">
      <alignment horizontal="center" vertical="center"/>
    </xf>
    <xf numFmtId="9" fontId="0" fillId="33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B1">
      <selection activeCell="K3" sqref="K3:K19"/>
    </sheetView>
  </sheetViews>
  <sheetFormatPr defaultColWidth="9.00390625" defaultRowHeight="14.25"/>
  <cols>
    <col min="1" max="1" width="11.25390625" style="0" customWidth="1"/>
    <col min="2" max="2" width="30.625" style="0" customWidth="1"/>
    <col min="3" max="3" width="16.25390625" style="0" customWidth="1"/>
    <col min="4" max="4" width="23.50390625" style="0" customWidth="1"/>
    <col min="5" max="5" width="14.625" style="0" customWidth="1"/>
    <col min="7" max="7" width="14.25390625" style="0" customWidth="1"/>
    <col min="8" max="8" width="11.125" style="0" customWidth="1"/>
    <col min="9" max="9" width="10.875" style="0" customWidth="1"/>
    <col min="10" max="10" width="9.875" style="0" customWidth="1"/>
    <col min="11" max="11" width="10.875" style="0" customWidth="1"/>
  </cols>
  <sheetData>
    <row r="1" spans="1:10" ht="36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1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3" t="s">
        <v>11</v>
      </c>
    </row>
    <row r="3" spans="1:11" s="1" customFormat="1" ht="24.75" customHeight="1">
      <c r="A3" s="5" t="s">
        <v>12</v>
      </c>
      <c r="B3" s="6" t="s">
        <v>13</v>
      </c>
      <c r="C3" s="5" t="s">
        <v>14</v>
      </c>
      <c r="D3" s="5" t="s">
        <v>15</v>
      </c>
      <c r="E3" s="5" t="s">
        <v>16</v>
      </c>
      <c r="F3" s="5">
        <v>2000</v>
      </c>
      <c r="G3" s="7" t="s">
        <v>17</v>
      </c>
      <c r="H3" s="8">
        <v>266000</v>
      </c>
      <c r="I3" s="14">
        <v>0.33</v>
      </c>
      <c r="J3" s="8" t="s">
        <v>18</v>
      </c>
      <c r="K3" s="15"/>
    </row>
    <row r="4" spans="1:11" s="1" customFormat="1" ht="24.75" customHeight="1">
      <c r="A4" s="5" t="s">
        <v>12</v>
      </c>
      <c r="B4" s="7" t="s">
        <v>19</v>
      </c>
      <c r="C4" s="5" t="s">
        <v>20</v>
      </c>
      <c r="D4" s="5" t="s">
        <v>21</v>
      </c>
      <c r="E4" s="5" t="s">
        <v>22</v>
      </c>
      <c r="F4" s="5">
        <v>500</v>
      </c>
      <c r="G4" s="7" t="s">
        <v>17</v>
      </c>
      <c r="H4" s="8">
        <v>2675.8227</v>
      </c>
      <c r="I4" s="16">
        <f>F4/H4</f>
        <v>0.18685841928166613</v>
      </c>
      <c r="J4" s="8" t="s">
        <v>18</v>
      </c>
      <c r="K4" s="15"/>
    </row>
    <row r="5" spans="1:11" s="1" customFormat="1" ht="24.75" customHeight="1">
      <c r="A5" s="5" t="s">
        <v>12</v>
      </c>
      <c r="B5" s="7" t="s">
        <v>23</v>
      </c>
      <c r="C5" s="5" t="s">
        <v>20</v>
      </c>
      <c r="D5" s="5" t="s">
        <v>21</v>
      </c>
      <c r="E5" s="5" t="s">
        <v>16</v>
      </c>
      <c r="F5" s="5">
        <v>7000</v>
      </c>
      <c r="G5" s="7" t="s">
        <v>24</v>
      </c>
      <c r="H5" s="9">
        <v>49528</v>
      </c>
      <c r="I5" s="17">
        <v>0.95</v>
      </c>
      <c r="J5" s="9" t="s">
        <v>18</v>
      </c>
      <c r="K5" s="15"/>
    </row>
    <row r="6" spans="1:11" s="1" customFormat="1" ht="24.75" customHeight="1">
      <c r="A6" s="5" t="s">
        <v>12</v>
      </c>
      <c r="B6" s="7" t="s">
        <v>23</v>
      </c>
      <c r="C6" s="5" t="s">
        <v>20</v>
      </c>
      <c r="D6" s="5" t="s">
        <v>21</v>
      </c>
      <c r="E6" s="5" t="s">
        <v>16</v>
      </c>
      <c r="F6" s="5">
        <v>13000</v>
      </c>
      <c r="G6" s="7" t="s">
        <v>25</v>
      </c>
      <c r="H6" s="10"/>
      <c r="I6" s="18"/>
      <c r="J6" s="10"/>
      <c r="K6" s="15"/>
    </row>
    <row r="7" spans="1:11" s="1" customFormat="1" ht="24.75" customHeight="1">
      <c r="A7" s="5" t="s">
        <v>12</v>
      </c>
      <c r="B7" s="7" t="s">
        <v>23</v>
      </c>
      <c r="C7" s="5" t="s">
        <v>20</v>
      </c>
      <c r="D7" s="5" t="s">
        <v>21</v>
      </c>
      <c r="E7" s="5" t="s">
        <v>16</v>
      </c>
      <c r="F7" s="5">
        <v>23500</v>
      </c>
      <c r="G7" s="7" t="s">
        <v>26</v>
      </c>
      <c r="H7" s="11"/>
      <c r="I7" s="19"/>
      <c r="J7" s="11"/>
      <c r="K7" s="15"/>
    </row>
    <row r="8" spans="1:11" s="1" customFormat="1" ht="24.75" customHeight="1">
      <c r="A8" s="5" t="s">
        <v>12</v>
      </c>
      <c r="B8" s="7" t="s">
        <v>27</v>
      </c>
      <c r="C8" s="5" t="s">
        <v>28</v>
      </c>
      <c r="D8" s="5" t="s">
        <v>29</v>
      </c>
      <c r="E8" s="5" t="s">
        <v>22</v>
      </c>
      <c r="F8" s="5">
        <v>800</v>
      </c>
      <c r="G8" s="7" t="s">
        <v>17</v>
      </c>
      <c r="H8" s="8">
        <v>2581</v>
      </c>
      <c r="I8" s="14">
        <f>600/2581</f>
        <v>0.2324680356450988</v>
      </c>
      <c r="J8" s="8" t="s">
        <v>30</v>
      </c>
      <c r="K8" s="15"/>
    </row>
    <row r="9" spans="1:11" s="1" customFormat="1" ht="24.75" customHeight="1">
      <c r="A9" s="5" t="s">
        <v>12</v>
      </c>
      <c r="B9" s="7" t="s">
        <v>31</v>
      </c>
      <c r="C9" s="5" t="s">
        <v>28</v>
      </c>
      <c r="D9" s="5" t="s">
        <v>29</v>
      </c>
      <c r="E9" s="5" t="s">
        <v>22</v>
      </c>
      <c r="F9" s="5">
        <v>1000</v>
      </c>
      <c r="G9" s="7" t="s">
        <v>17</v>
      </c>
      <c r="H9" s="8">
        <v>2700.49</v>
      </c>
      <c r="I9" s="14">
        <v>0.4</v>
      </c>
      <c r="J9" s="8" t="s">
        <v>18</v>
      </c>
      <c r="K9" s="15"/>
    </row>
    <row r="10" spans="1:11" s="1" customFormat="1" ht="24.75" customHeight="1">
      <c r="A10" s="5" t="s">
        <v>12</v>
      </c>
      <c r="B10" s="7" t="s">
        <v>32</v>
      </c>
      <c r="C10" s="5" t="s">
        <v>33</v>
      </c>
      <c r="D10" s="5" t="s">
        <v>29</v>
      </c>
      <c r="E10" s="5" t="s">
        <v>22</v>
      </c>
      <c r="F10" s="5">
        <v>600</v>
      </c>
      <c r="G10" s="7" t="s">
        <v>17</v>
      </c>
      <c r="H10" s="8">
        <v>1540</v>
      </c>
      <c r="I10" s="16">
        <f>600/1540</f>
        <v>0.38961038961038963</v>
      </c>
      <c r="J10" s="8" t="s">
        <v>30</v>
      </c>
      <c r="K10" s="15"/>
    </row>
    <row r="11" spans="1:11" s="1" customFormat="1" ht="24.75" customHeight="1">
      <c r="A11" s="5" t="s">
        <v>12</v>
      </c>
      <c r="B11" s="7" t="s">
        <v>34</v>
      </c>
      <c r="C11" s="5" t="s">
        <v>35</v>
      </c>
      <c r="D11" s="5" t="s">
        <v>36</v>
      </c>
      <c r="E11" s="5" t="s">
        <v>22</v>
      </c>
      <c r="F11" s="5">
        <v>423</v>
      </c>
      <c r="G11" s="7" t="s">
        <v>17</v>
      </c>
      <c r="H11" s="8">
        <v>1269.07</v>
      </c>
      <c r="I11" s="14">
        <v>0.8</v>
      </c>
      <c r="J11" s="8" t="s">
        <v>30</v>
      </c>
      <c r="K11" s="15"/>
    </row>
    <row r="12" spans="1:11" s="1" customFormat="1" ht="24.75" customHeight="1">
      <c r="A12" s="5" t="s">
        <v>12</v>
      </c>
      <c r="B12" s="7" t="s">
        <v>37</v>
      </c>
      <c r="C12" s="5" t="s">
        <v>38</v>
      </c>
      <c r="D12" s="5" t="s">
        <v>39</v>
      </c>
      <c r="E12" s="5" t="s">
        <v>22</v>
      </c>
      <c r="F12" s="5">
        <v>200</v>
      </c>
      <c r="G12" s="7" t="s">
        <v>40</v>
      </c>
      <c r="H12" s="8">
        <v>17400</v>
      </c>
      <c r="I12" s="16">
        <f>6476/17400</f>
        <v>0.372183908045977</v>
      </c>
      <c r="J12" s="8" t="s">
        <v>18</v>
      </c>
      <c r="K12" s="15"/>
    </row>
    <row r="13" spans="1:11" s="1" customFormat="1" ht="24.75" customHeight="1">
      <c r="A13" s="5" t="s">
        <v>12</v>
      </c>
      <c r="B13" s="7" t="s">
        <v>41</v>
      </c>
      <c r="C13" s="5" t="s">
        <v>35</v>
      </c>
      <c r="D13" s="5" t="s">
        <v>42</v>
      </c>
      <c r="E13" s="5" t="s">
        <v>16</v>
      </c>
      <c r="F13" s="5">
        <v>920</v>
      </c>
      <c r="G13" s="7" t="s">
        <v>43</v>
      </c>
      <c r="H13" s="9">
        <v>26550.46</v>
      </c>
      <c r="I13" s="17">
        <v>0.52</v>
      </c>
      <c r="J13" s="9" t="s">
        <v>30</v>
      </c>
      <c r="K13" s="15"/>
    </row>
    <row r="14" spans="1:11" s="1" customFormat="1" ht="24.75" customHeight="1">
      <c r="A14" s="5" t="s">
        <v>12</v>
      </c>
      <c r="B14" s="7" t="s">
        <v>41</v>
      </c>
      <c r="C14" s="5" t="s">
        <v>35</v>
      </c>
      <c r="D14" s="5" t="s">
        <v>42</v>
      </c>
      <c r="E14" s="5" t="s">
        <v>16</v>
      </c>
      <c r="F14" s="5">
        <v>460</v>
      </c>
      <c r="G14" s="7" t="s">
        <v>44</v>
      </c>
      <c r="H14" s="10"/>
      <c r="I14" s="18"/>
      <c r="J14" s="10"/>
      <c r="K14" s="15"/>
    </row>
    <row r="15" spans="1:11" s="1" customFormat="1" ht="24.75" customHeight="1">
      <c r="A15" s="5" t="s">
        <v>12</v>
      </c>
      <c r="B15" s="7" t="s">
        <v>41</v>
      </c>
      <c r="C15" s="5" t="s">
        <v>35</v>
      </c>
      <c r="D15" s="5" t="s">
        <v>42</v>
      </c>
      <c r="E15" s="5" t="s">
        <v>16</v>
      </c>
      <c r="F15" s="5">
        <v>460</v>
      </c>
      <c r="G15" s="7" t="s">
        <v>45</v>
      </c>
      <c r="H15" s="10"/>
      <c r="I15" s="18"/>
      <c r="J15" s="10"/>
      <c r="K15" s="15"/>
    </row>
    <row r="16" spans="1:11" s="1" customFormat="1" ht="24.75" customHeight="1">
      <c r="A16" s="5" t="s">
        <v>12</v>
      </c>
      <c r="B16" s="7" t="s">
        <v>41</v>
      </c>
      <c r="C16" s="5" t="s">
        <v>35</v>
      </c>
      <c r="D16" s="5" t="s">
        <v>42</v>
      </c>
      <c r="E16" s="5" t="s">
        <v>16</v>
      </c>
      <c r="F16" s="5">
        <v>460</v>
      </c>
      <c r="G16" s="7" t="s">
        <v>24</v>
      </c>
      <c r="H16" s="10"/>
      <c r="I16" s="18"/>
      <c r="J16" s="10"/>
      <c r="K16" s="15"/>
    </row>
    <row r="17" spans="1:11" s="1" customFormat="1" ht="24.75" customHeight="1">
      <c r="A17" s="5" t="s">
        <v>12</v>
      </c>
      <c r="B17" s="7" t="s">
        <v>41</v>
      </c>
      <c r="C17" s="5" t="s">
        <v>35</v>
      </c>
      <c r="D17" s="5" t="s">
        <v>42</v>
      </c>
      <c r="E17" s="5" t="s">
        <v>16</v>
      </c>
      <c r="F17" s="5">
        <v>460</v>
      </c>
      <c r="G17" s="7" t="s">
        <v>46</v>
      </c>
      <c r="H17" s="10"/>
      <c r="I17" s="18"/>
      <c r="J17" s="10"/>
      <c r="K17" s="15"/>
    </row>
    <row r="18" spans="1:11" s="1" customFormat="1" ht="24.75" customHeight="1">
      <c r="A18" s="5" t="s">
        <v>12</v>
      </c>
      <c r="B18" s="7" t="s">
        <v>41</v>
      </c>
      <c r="C18" s="5" t="s">
        <v>35</v>
      </c>
      <c r="D18" s="5" t="s">
        <v>42</v>
      </c>
      <c r="E18" s="5" t="s">
        <v>16</v>
      </c>
      <c r="F18" s="5">
        <v>2240</v>
      </c>
      <c r="G18" s="7" t="s">
        <v>47</v>
      </c>
      <c r="H18" s="10"/>
      <c r="I18" s="18"/>
      <c r="J18" s="10"/>
      <c r="K18" s="15"/>
    </row>
    <row r="19" spans="1:11" s="1" customFormat="1" ht="24.75" customHeight="1">
      <c r="A19" s="5" t="s">
        <v>12</v>
      </c>
      <c r="B19" s="7" t="s">
        <v>41</v>
      </c>
      <c r="C19" s="5" t="s">
        <v>35</v>
      </c>
      <c r="D19" s="5" t="s">
        <v>42</v>
      </c>
      <c r="E19" s="5" t="s">
        <v>22</v>
      </c>
      <c r="F19" s="5">
        <v>1414</v>
      </c>
      <c r="G19" s="7" t="s">
        <v>40</v>
      </c>
      <c r="H19" s="11"/>
      <c r="I19" s="19"/>
      <c r="J19" s="11"/>
      <c r="K19" s="15"/>
    </row>
    <row r="20" spans="1:11" ht="24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20"/>
    </row>
    <row r="21" ht="24.75" customHeight="1">
      <c r="A21" t="s">
        <v>48</v>
      </c>
    </row>
    <row r="22" ht="21.75" customHeight="1"/>
  </sheetData>
  <sheetProtection/>
  <autoFilter ref="A2:K19"/>
  <mergeCells count="7">
    <mergeCell ref="A1:J1"/>
    <mergeCell ref="H5:H7"/>
    <mergeCell ref="H13:H19"/>
    <mergeCell ref="I5:I7"/>
    <mergeCell ref="I13:I19"/>
    <mergeCell ref="J5:J7"/>
    <mergeCell ref="J13:J19"/>
  </mergeCell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36" sqref="B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肖军</dc:creator>
  <cp:keywords/>
  <dc:description/>
  <cp:lastModifiedBy/>
  <dcterms:created xsi:type="dcterms:W3CDTF">2019-04-21T23:56:45Z</dcterms:created>
  <dcterms:modified xsi:type="dcterms:W3CDTF">2019-06-19T04:20:43Z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