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<sst xmlns="http://schemas.openxmlformats.org/spreadsheetml/2006/main" count="53" uniqueCount="27">
  <si>
    <r>
      <t xml:space="preserve">附件1：
                                               </t>
    </r>
    <r>
      <rPr>
        <sz val="24"/>
        <color theme="1"/>
        <rFont val="宋体"/>
        <charset val="134"/>
        <scheme val="minor"/>
      </rPr>
      <t>《关于调动农民种粮积极性促进粮食生产八条措施》
                                                       2021年补助资金分配表</t>
    </r>
  </si>
  <si>
    <t>序号</t>
  </si>
  <si>
    <t>乡镇</t>
  </si>
  <si>
    <t>合计下达金额</t>
  </si>
  <si>
    <t xml:space="preserve">
鼓励抛荒撂荒地种植粮食作物
</t>
  </si>
  <si>
    <t>新流转耕地改种水稻</t>
  </si>
  <si>
    <t>小农户水稻生产购买农机代耕代收服务</t>
  </si>
  <si>
    <t>备注</t>
  </si>
  <si>
    <t>补助面积（亩）</t>
  </si>
  <si>
    <t>补助标准（元/亩）</t>
  </si>
  <si>
    <t>补助金额（元）</t>
  </si>
  <si>
    <t>凤山镇</t>
  </si>
  <si>
    <t>松山镇</t>
  </si>
  <si>
    <t>碧里乡</t>
  </si>
  <si>
    <t>鉴江镇</t>
  </si>
  <si>
    <t>起步镇</t>
  </si>
  <si>
    <t>洪洋乡</t>
  </si>
  <si>
    <t>中房镇</t>
  </si>
  <si>
    <t>白塔乡</t>
  </si>
  <si>
    <t>西兰乡</t>
  </si>
  <si>
    <t>飞竹镇</t>
  </si>
  <si>
    <t>霍口乡</t>
  </si>
  <si>
    <t>合计</t>
  </si>
  <si>
    <t>资金由榕农函〔2022〕51号文件及县级财政1:1资金配套支出</t>
  </si>
  <si>
    <t>经办人：                证明人：              审核人：               审批人：</t>
  </si>
  <si>
    <r>
      <rPr>
        <sz val="11"/>
        <color theme="1"/>
        <rFont val="宋体"/>
        <charset val="134"/>
        <scheme val="minor"/>
      </rPr>
      <t>附件1：</t>
    </r>
    <r>
      <rPr>
        <sz val="20"/>
        <color theme="1"/>
        <rFont val="宋体"/>
        <charset val="134"/>
        <scheme val="minor"/>
      </rPr>
      <t xml:space="preserve">
     《关于调动农民种粮积极性促进粮食生产八条措施》
                2020年补助资金分配表</t>
    </r>
  </si>
  <si>
    <t>资金由榕财农（指）〔2021〕47号文件及县级财政1:1资金配套支出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</si>
</sst>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40" zoomScaleNormal="40" workbookViewId="0">
      <selection activeCell="H3" sqref="H$1:H$1048576"/>
    </sheetView>
  </sheetViews>
  <sheetFormatPr defaultColWidth="9" defaultRowHeight="13.5"/>
  <cols>
    <col min="2" max="2" width="15" customWidth="1"/>
    <col min="3" max="4" width="24" customWidth="1"/>
    <col min="5" max="5" width="30.625" customWidth="1"/>
    <col min="6" max="6" width="26.5" customWidth="1"/>
    <col min="7" max="7" width="24.2833333333333" customWidth="1"/>
    <col min="8" max="8" width="29.6833333333333" customWidth="1"/>
    <col min="9" max="9" width="23.925" customWidth="1"/>
    <col min="10" max="10" width="26.25" customWidth="1"/>
    <col min="11" max="11" width="29.6833333333333" customWidth="1"/>
    <col min="12" max="12" width="24.4583333333333" customWidth="1"/>
    <col min="13" max="13" width="19.1083333333333" customWidth="1"/>
  </cols>
  <sheetData>
    <row r="1" ht="96" customHeight="1" spans="1:13">
      <c r="A1" s="1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6" customHeight="1" spans="1:13">
      <c r="A2" s="13" t="s">
        <v>1</v>
      </c>
      <c r="B2" s="13" t="s">
        <v>2</v>
      </c>
      <c r="C2" s="14" t="s">
        <v>3</v>
      </c>
      <c r="D2" s="15" t="s">
        <v>4</v>
      </c>
      <c r="E2" s="15"/>
      <c r="F2" s="16"/>
      <c r="G2" s="17" t="s">
        <v>5</v>
      </c>
      <c r="H2" s="15"/>
      <c r="I2" s="16"/>
      <c r="J2" s="17" t="s">
        <v>6</v>
      </c>
      <c r="K2" s="15"/>
      <c r="L2" s="16"/>
      <c r="M2" s="3" t="s">
        <v>7</v>
      </c>
    </row>
    <row r="3" ht="49" customHeight="1" spans="1:13">
      <c r="A3" s="18"/>
      <c r="B3" s="18"/>
      <c r="C3" s="19"/>
      <c r="D3" s="20" t="s">
        <v>8</v>
      </c>
      <c r="E3" s="21" t="s">
        <v>9</v>
      </c>
      <c r="F3" s="22" t="s">
        <v>10</v>
      </c>
      <c r="G3" s="22" t="s">
        <v>8</v>
      </c>
      <c r="H3" s="22" t="s">
        <v>9</v>
      </c>
      <c r="I3" s="22" t="s">
        <v>10</v>
      </c>
      <c r="J3" s="22" t="s">
        <v>8</v>
      </c>
      <c r="K3" s="21" t="s">
        <v>9</v>
      </c>
      <c r="L3" s="22" t="s">
        <v>10</v>
      </c>
      <c r="M3" s="7"/>
    </row>
    <row r="4" ht="49" customHeight="1" spans="1:13">
      <c r="A4" s="22">
        <v>1</v>
      </c>
      <c r="B4" s="22" t="s">
        <v>11</v>
      </c>
      <c r="C4" s="22">
        <f>F4+I4+L4</f>
        <v>0</v>
      </c>
      <c r="D4" s="22">
        <v>0</v>
      </c>
      <c r="E4" s="22">
        <v>400</v>
      </c>
      <c r="F4" s="22">
        <f t="shared" ref="F4:F14" si="0">D4*E4</f>
        <v>0</v>
      </c>
      <c r="G4" s="22">
        <v>0</v>
      </c>
      <c r="H4" s="22">
        <v>200</v>
      </c>
      <c r="I4" s="22">
        <f>G4*H4</f>
        <v>0</v>
      </c>
      <c r="J4" s="22">
        <v>0</v>
      </c>
      <c r="K4" s="22">
        <v>50</v>
      </c>
      <c r="L4" s="22">
        <f>J4*K4</f>
        <v>0</v>
      </c>
      <c r="M4" s="8"/>
    </row>
    <row r="5" ht="49" customHeight="1" spans="1:13">
      <c r="A5" s="22">
        <v>2</v>
      </c>
      <c r="B5" s="22" t="s">
        <v>12</v>
      </c>
      <c r="C5" s="22">
        <f t="shared" ref="C5:C15" si="1">F5+I5+L5</f>
        <v>4000</v>
      </c>
      <c r="D5" s="22">
        <v>10</v>
      </c>
      <c r="E5" s="22">
        <v>400</v>
      </c>
      <c r="F5" s="22">
        <f t="shared" si="0"/>
        <v>4000</v>
      </c>
      <c r="G5" s="22">
        <v>0</v>
      </c>
      <c r="H5" s="22">
        <v>200</v>
      </c>
      <c r="I5" s="22">
        <f>G5*H5</f>
        <v>0</v>
      </c>
      <c r="J5" s="22">
        <v>0</v>
      </c>
      <c r="K5" s="22">
        <v>50</v>
      </c>
      <c r="L5" s="22">
        <f t="shared" ref="L5:L15" si="2">J5*K5</f>
        <v>0</v>
      </c>
      <c r="M5" s="8"/>
    </row>
    <row r="6" ht="49" customHeight="1" spans="1:13">
      <c r="A6" s="22">
        <v>3</v>
      </c>
      <c r="B6" s="22" t="s">
        <v>13</v>
      </c>
      <c r="C6" s="22">
        <f t="shared" si="1"/>
        <v>0</v>
      </c>
      <c r="D6" s="22">
        <v>0</v>
      </c>
      <c r="E6" s="22">
        <v>400</v>
      </c>
      <c r="F6" s="22">
        <f t="shared" si="0"/>
        <v>0</v>
      </c>
      <c r="G6" s="22">
        <v>0</v>
      </c>
      <c r="H6" s="22">
        <v>200</v>
      </c>
      <c r="I6" s="22">
        <f>G6*H6</f>
        <v>0</v>
      </c>
      <c r="J6" s="22">
        <v>0</v>
      </c>
      <c r="K6" s="22">
        <v>50</v>
      </c>
      <c r="L6" s="22">
        <f t="shared" si="2"/>
        <v>0</v>
      </c>
      <c r="M6" s="8"/>
    </row>
    <row r="7" ht="49" customHeight="1" spans="1:13">
      <c r="A7" s="22">
        <v>4</v>
      </c>
      <c r="B7" s="22" t="s">
        <v>14</v>
      </c>
      <c r="C7" s="22">
        <f t="shared" si="1"/>
        <v>28875</v>
      </c>
      <c r="D7" s="22">
        <v>60.34</v>
      </c>
      <c r="E7" s="22">
        <v>400</v>
      </c>
      <c r="F7" s="22">
        <f t="shared" si="0"/>
        <v>24136</v>
      </c>
      <c r="G7" s="22">
        <v>0</v>
      </c>
      <c r="H7" s="22">
        <v>200</v>
      </c>
      <c r="I7" s="22">
        <f>G7*H7</f>
        <v>0</v>
      </c>
      <c r="J7" s="22">
        <v>94.78</v>
      </c>
      <c r="K7" s="22">
        <v>50</v>
      </c>
      <c r="L7" s="22">
        <f t="shared" si="2"/>
        <v>4739</v>
      </c>
      <c r="M7" s="8"/>
    </row>
    <row r="8" ht="49" customHeight="1" spans="1:13">
      <c r="A8" s="22">
        <v>5</v>
      </c>
      <c r="B8" s="22" t="s">
        <v>15</v>
      </c>
      <c r="C8" s="22">
        <f t="shared" si="1"/>
        <v>28728</v>
      </c>
      <c r="D8" s="22">
        <v>49.07</v>
      </c>
      <c r="E8" s="22">
        <v>400</v>
      </c>
      <c r="F8" s="22">
        <f t="shared" si="0"/>
        <v>19628</v>
      </c>
      <c r="G8" s="22">
        <v>45.5</v>
      </c>
      <c r="H8" s="22">
        <v>200</v>
      </c>
      <c r="I8" s="22">
        <f>G8*H8</f>
        <v>9100</v>
      </c>
      <c r="J8" s="22">
        <v>0</v>
      </c>
      <c r="K8" s="22">
        <v>50</v>
      </c>
      <c r="L8" s="22">
        <f t="shared" si="2"/>
        <v>0</v>
      </c>
      <c r="M8" s="8"/>
    </row>
    <row r="9" ht="49" customHeight="1" spans="1:13">
      <c r="A9" s="22">
        <v>6</v>
      </c>
      <c r="B9" s="22" t="s">
        <v>16</v>
      </c>
      <c r="C9" s="22">
        <f t="shared" si="1"/>
        <v>101872</v>
      </c>
      <c r="D9" s="21">
        <v>254.68</v>
      </c>
      <c r="E9" s="22">
        <v>400</v>
      </c>
      <c r="F9" s="22">
        <f t="shared" si="0"/>
        <v>101872</v>
      </c>
      <c r="G9" s="22">
        <v>0</v>
      </c>
      <c r="H9" s="22">
        <v>200</v>
      </c>
      <c r="I9" s="22">
        <f t="shared" ref="I9:I15" si="3">G9*H9</f>
        <v>0</v>
      </c>
      <c r="J9" s="22">
        <v>0</v>
      </c>
      <c r="K9" s="22">
        <v>50</v>
      </c>
      <c r="L9" s="22">
        <f t="shared" si="2"/>
        <v>0</v>
      </c>
      <c r="M9" s="8"/>
    </row>
    <row r="10" ht="49" customHeight="1" spans="1:13">
      <c r="A10" s="22">
        <v>7</v>
      </c>
      <c r="B10" s="22" t="s">
        <v>17</v>
      </c>
      <c r="C10" s="22">
        <f t="shared" si="1"/>
        <v>140692</v>
      </c>
      <c r="D10" s="22">
        <v>340.73</v>
      </c>
      <c r="E10" s="22">
        <v>400</v>
      </c>
      <c r="F10" s="22">
        <f t="shared" si="0"/>
        <v>136292</v>
      </c>
      <c r="G10" s="22">
        <v>0</v>
      </c>
      <c r="H10" s="22">
        <v>200</v>
      </c>
      <c r="I10" s="22">
        <f t="shared" si="3"/>
        <v>0</v>
      </c>
      <c r="J10" s="22">
        <v>88</v>
      </c>
      <c r="K10" s="22">
        <v>50</v>
      </c>
      <c r="L10" s="22">
        <f t="shared" si="2"/>
        <v>4400</v>
      </c>
      <c r="M10" s="8"/>
    </row>
    <row r="11" ht="49" customHeight="1" spans="1:13">
      <c r="A11" s="22">
        <v>8</v>
      </c>
      <c r="B11" s="22" t="s">
        <v>18</v>
      </c>
      <c r="C11" s="22">
        <f t="shared" si="1"/>
        <v>0</v>
      </c>
      <c r="D11" s="22">
        <v>0</v>
      </c>
      <c r="E11" s="22">
        <v>400</v>
      </c>
      <c r="F11" s="22">
        <f t="shared" si="0"/>
        <v>0</v>
      </c>
      <c r="G11" s="22">
        <v>0</v>
      </c>
      <c r="H11" s="22">
        <v>200</v>
      </c>
      <c r="I11" s="22">
        <f t="shared" si="3"/>
        <v>0</v>
      </c>
      <c r="J11" s="22">
        <v>0</v>
      </c>
      <c r="K11" s="22">
        <v>50</v>
      </c>
      <c r="L11" s="22">
        <f t="shared" si="2"/>
        <v>0</v>
      </c>
      <c r="M11" s="8"/>
    </row>
    <row r="12" ht="49" customHeight="1" spans="1:13">
      <c r="A12" s="22">
        <v>9</v>
      </c>
      <c r="B12" s="22" t="s">
        <v>19</v>
      </c>
      <c r="C12" s="22">
        <f t="shared" si="1"/>
        <v>47596</v>
      </c>
      <c r="D12" s="22">
        <v>102.19</v>
      </c>
      <c r="E12" s="22">
        <v>400</v>
      </c>
      <c r="F12" s="22">
        <f t="shared" si="0"/>
        <v>40876</v>
      </c>
      <c r="G12" s="22">
        <v>33.6</v>
      </c>
      <c r="H12" s="22">
        <v>200</v>
      </c>
      <c r="I12" s="22">
        <f t="shared" si="3"/>
        <v>6720</v>
      </c>
      <c r="J12" s="22">
        <v>0</v>
      </c>
      <c r="K12" s="22">
        <v>50</v>
      </c>
      <c r="L12" s="22">
        <f t="shared" si="2"/>
        <v>0</v>
      </c>
      <c r="M12" s="8"/>
    </row>
    <row r="13" ht="49" customHeight="1" spans="1:13">
      <c r="A13" s="22">
        <v>10</v>
      </c>
      <c r="B13" s="22" t="s">
        <v>20</v>
      </c>
      <c r="C13" s="22">
        <f t="shared" si="1"/>
        <v>22381</v>
      </c>
      <c r="D13" s="22">
        <v>49.14</v>
      </c>
      <c r="E13" s="22">
        <v>400</v>
      </c>
      <c r="F13" s="22">
        <f t="shared" si="0"/>
        <v>19656</v>
      </c>
      <c r="G13" s="22">
        <v>0</v>
      </c>
      <c r="H13" s="22">
        <v>200</v>
      </c>
      <c r="I13" s="22">
        <f t="shared" si="3"/>
        <v>0</v>
      </c>
      <c r="J13" s="22">
        <v>54.5</v>
      </c>
      <c r="K13" s="22">
        <v>50</v>
      </c>
      <c r="L13" s="22">
        <f t="shared" si="2"/>
        <v>2725</v>
      </c>
      <c r="M13" s="8"/>
    </row>
    <row r="14" ht="49" customHeight="1" spans="1:13">
      <c r="A14" s="22">
        <v>11</v>
      </c>
      <c r="B14" s="22" t="s">
        <v>21</v>
      </c>
      <c r="C14" s="22">
        <f t="shared" si="1"/>
        <v>57408</v>
      </c>
      <c r="D14" s="22">
        <v>126.52</v>
      </c>
      <c r="E14" s="22">
        <v>400</v>
      </c>
      <c r="F14" s="22">
        <f t="shared" si="0"/>
        <v>50608</v>
      </c>
      <c r="G14" s="22">
        <v>0</v>
      </c>
      <c r="H14" s="22">
        <v>200</v>
      </c>
      <c r="I14" s="22">
        <f t="shared" si="3"/>
        <v>0</v>
      </c>
      <c r="J14" s="22">
        <v>136</v>
      </c>
      <c r="K14" s="22">
        <v>50</v>
      </c>
      <c r="L14" s="22">
        <f t="shared" si="2"/>
        <v>6800</v>
      </c>
      <c r="M14" s="8"/>
    </row>
    <row r="15" ht="49" customHeight="1" spans="1:13">
      <c r="A15" s="22">
        <v>12</v>
      </c>
      <c r="B15" s="22" t="s">
        <v>22</v>
      </c>
      <c r="C15" s="22">
        <f t="shared" si="1"/>
        <v>431552</v>
      </c>
      <c r="D15" s="22">
        <f>SUM(D4:D14)</f>
        <v>992.67</v>
      </c>
      <c r="E15" s="22">
        <v>400</v>
      </c>
      <c r="F15" s="22">
        <f>SUM(F4:F14)</f>
        <v>397068</v>
      </c>
      <c r="G15" s="22">
        <f>SUM(G4:G14)</f>
        <v>79.1</v>
      </c>
      <c r="H15" s="22">
        <v>200</v>
      </c>
      <c r="I15" s="22">
        <f t="shared" si="3"/>
        <v>15820</v>
      </c>
      <c r="J15" s="22">
        <f>SUM(J4:J14)</f>
        <v>373.28</v>
      </c>
      <c r="K15" s="22">
        <v>50</v>
      </c>
      <c r="L15" s="22">
        <f t="shared" si="2"/>
        <v>18664</v>
      </c>
      <c r="M15" s="8"/>
    </row>
    <row r="16" ht="50" customHeight="1" spans="1:13">
      <c r="A16" s="23" t="s">
        <v>23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ht="45" customHeight="1" spans="1:13">
      <c r="A17" s="25" t="s">
        <v>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</sheetData>
  <mergeCells count="9">
    <mergeCell ref="A1:M1"/>
    <mergeCell ref="D2:F2"/>
    <mergeCell ref="G2:I2"/>
    <mergeCell ref="J2:L2"/>
    <mergeCell ref="A16:M16"/>
    <mergeCell ref="A2:A3"/>
    <mergeCell ref="B2:B3"/>
    <mergeCell ref="C2:C3"/>
    <mergeCell ref="M2:M3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zoomScale="70" zoomScaleNormal="70" workbookViewId="0">
      <selection activeCell="E11" sqref="E11"/>
    </sheetView>
  </sheetViews>
  <sheetFormatPr defaultColWidth="9" defaultRowHeight="13.5" outlineLevelCol="5"/>
  <cols>
    <col min="2" max="2" width="15" customWidth="1"/>
    <col min="3" max="3" width="19.875" customWidth="1"/>
    <col min="4" max="4" width="20.75" customWidth="1"/>
    <col min="5" max="5" width="26.5" customWidth="1"/>
  </cols>
  <sheetData>
    <row r="1" ht="80" customHeight="1" spans="1:6">
      <c r="A1" s="1" t="s">
        <v>25</v>
      </c>
      <c r="B1" s="2"/>
      <c r="C1" s="2"/>
      <c r="D1" s="2"/>
      <c r="E1" s="2"/>
      <c r="F1" s="2"/>
    </row>
    <row r="2" ht="56" customHeight="1" spans="1:6">
      <c r="A2" s="3" t="s">
        <v>1</v>
      </c>
      <c r="B2" s="3" t="s">
        <v>2</v>
      </c>
      <c r="C2" s="4" t="s">
        <v>4</v>
      </c>
      <c r="D2" s="5"/>
      <c r="E2" s="6"/>
      <c r="F2" s="3" t="s">
        <v>7</v>
      </c>
    </row>
    <row r="3" ht="49" customHeight="1" spans="1:6">
      <c r="A3" s="7"/>
      <c r="B3" s="7"/>
      <c r="C3" s="8" t="s">
        <v>8</v>
      </c>
      <c r="D3" s="9" t="s">
        <v>9</v>
      </c>
      <c r="E3" s="8" t="s">
        <v>10</v>
      </c>
      <c r="F3" s="7"/>
    </row>
    <row r="4" ht="49" customHeight="1" spans="1:6">
      <c r="A4" s="8">
        <v>1</v>
      </c>
      <c r="B4" s="8" t="s">
        <v>11</v>
      </c>
      <c r="C4" s="8">
        <v>17.03</v>
      </c>
      <c r="D4" s="8">
        <v>400</v>
      </c>
      <c r="E4" s="8">
        <f>C4*D4</f>
        <v>6812</v>
      </c>
      <c r="F4" s="8"/>
    </row>
    <row r="5" ht="49" customHeight="1" spans="1:6">
      <c r="A5" s="8">
        <v>2</v>
      </c>
      <c r="B5" s="8" t="s">
        <v>12</v>
      </c>
      <c r="C5" s="8">
        <v>150.11</v>
      </c>
      <c r="D5" s="8">
        <v>400</v>
      </c>
      <c r="E5" s="8">
        <f t="shared" ref="E5:E15" si="0">C5*D5</f>
        <v>60044</v>
      </c>
      <c r="F5" s="8"/>
    </row>
    <row r="6" ht="49" customHeight="1" spans="1:6">
      <c r="A6" s="8">
        <v>3</v>
      </c>
      <c r="B6" s="8" t="s">
        <v>13</v>
      </c>
      <c r="C6" s="8">
        <v>73.85</v>
      </c>
      <c r="D6" s="8">
        <v>400</v>
      </c>
      <c r="E6" s="8">
        <f t="shared" si="0"/>
        <v>29540</v>
      </c>
      <c r="F6" s="8"/>
    </row>
    <row r="7" ht="49" customHeight="1" spans="1:6">
      <c r="A7" s="8">
        <v>4</v>
      </c>
      <c r="B7" s="8" t="s">
        <v>14</v>
      </c>
      <c r="C7" s="8">
        <v>81.9</v>
      </c>
      <c r="D7" s="8">
        <v>400</v>
      </c>
      <c r="E7" s="8">
        <f t="shared" si="0"/>
        <v>32760</v>
      </c>
      <c r="F7" s="8"/>
    </row>
    <row r="8" ht="49" customHeight="1" spans="1:6">
      <c r="A8" s="8">
        <v>5</v>
      </c>
      <c r="B8" s="8" t="s">
        <v>15</v>
      </c>
      <c r="C8" s="8">
        <v>185</v>
      </c>
      <c r="D8" s="8">
        <v>400</v>
      </c>
      <c r="E8" s="8">
        <f t="shared" si="0"/>
        <v>74000</v>
      </c>
      <c r="F8" s="8"/>
    </row>
    <row r="9" ht="49" customHeight="1" spans="1:6">
      <c r="A9" s="8">
        <v>6</v>
      </c>
      <c r="B9" s="8" t="s">
        <v>16</v>
      </c>
      <c r="C9" s="9">
        <v>704.36</v>
      </c>
      <c r="D9" s="8">
        <v>400</v>
      </c>
      <c r="E9" s="8">
        <f t="shared" si="0"/>
        <v>281744</v>
      </c>
      <c r="F9" s="8"/>
    </row>
    <row r="10" ht="49" customHeight="1" spans="1:6">
      <c r="A10" s="8">
        <v>7</v>
      </c>
      <c r="B10" s="8" t="s">
        <v>17</v>
      </c>
      <c r="C10" s="8">
        <v>832.28</v>
      </c>
      <c r="D10" s="8">
        <v>400</v>
      </c>
      <c r="E10" s="8">
        <f t="shared" si="0"/>
        <v>332912</v>
      </c>
      <c r="F10" s="8"/>
    </row>
    <row r="11" ht="49" customHeight="1" spans="1:6">
      <c r="A11" s="8">
        <v>8</v>
      </c>
      <c r="B11" s="8" t="s">
        <v>18</v>
      </c>
      <c r="C11" s="8">
        <v>51.5</v>
      </c>
      <c r="D11" s="8">
        <v>400</v>
      </c>
      <c r="E11" s="8">
        <f t="shared" si="0"/>
        <v>20600</v>
      </c>
      <c r="F11" s="8"/>
    </row>
    <row r="12" ht="49" customHeight="1" spans="1:6">
      <c r="A12" s="8">
        <v>9</v>
      </c>
      <c r="B12" s="8" t="s">
        <v>19</v>
      </c>
      <c r="C12" s="8">
        <v>121.85</v>
      </c>
      <c r="D12" s="8">
        <v>400</v>
      </c>
      <c r="E12" s="8">
        <f t="shared" si="0"/>
        <v>48740</v>
      </c>
      <c r="F12" s="8"/>
    </row>
    <row r="13" ht="49" customHeight="1" spans="1:6">
      <c r="A13" s="8">
        <v>10</v>
      </c>
      <c r="B13" s="8" t="s">
        <v>20</v>
      </c>
      <c r="C13" s="8">
        <v>294.01</v>
      </c>
      <c r="D13" s="8">
        <v>400</v>
      </c>
      <c r="E13" s="8">
        <f t="shared" si="0"/>
        <v>117604</v>
      </c>
      <c r="F13" s="8"/>
    </row>
    <row r="14" ht="49" customHeight="1" spans="1:6">
      <c r="A14" s="8">
        <v>11</v>
      </c>
      <c r="B14" s="8" t="s">
        <v>21</v>
      </c>
      <c r="C14" s="8">
        <v>651.97</v>
      </c>
      <c r="D14" s="8">
        <v>400</v>
      </c>
      <c r="E14" s="8">
        <f t="shared" si="0"/>
        <v>260788</v>
      </c>
      <c r="F14" s="8"/>
    </row>
    <row r="15" ht="49" customHeight="1" spans="1:6">
      <c r="A15" s="8">
        <v>12</v>
      </c>
      <c r="B15" s="8" t="s">
        <v>22</v>
      </c>
      <c r="C15" s="8">
        <f>SUM(C4:C14)</f>
        <v>3163.86</v>
      </c>
      <c r="D15" s="8">
        <v>400</v>
      </c>
      <c r="E15" s="8">
        <f>SUM(E4:E14)</f>
        <v>1265544</v>
      </c>
      <c r="F15" s="8"/>
    </row>
    <row r="16" ht="20.25" spans="1:5">
      <c r="A16" t="s">
        <v>26</v>
      </c>
      <c r="B16" s="10"/>
      <c r="C16" s="10"/>
      <c r="D16" s="11"/>
      <c r="E16" s="11"/>
    </row>
    <row r="17" spans="1:1">
      <c r="A17" t="s">
        <v>24</v>
      </c>
    </row>
  </sheetData>
  <mergeCells count="5">
    <mergeCell ref="A1:F1"/>
    <mergeCell ref="C2:E2"/>
    <mergeCell ref="A2:A3"/>
    <mergeCell ref="B2:B3"/>
    <mergeCell ref="F2:F3"/>
  </mergeCells>
  <pageMargins left="0.7" right="0.7" top="0.75" bottom="0.75" header="0.3" footer="0.3"/>
  <pageSetup paperSize="9" scale="8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2021-07-20T02:34:00Z</dcterms:created>
  <dcterms:modified xsi:type="dcterms:W3CDTF">2022-07-14T01:34:16Z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7A1E5C89EA174556BEFD89FCC78218CB</vt:lpwstr>
  </property>
  <property fmtid="{D5CDD505-2E9C-101B-9397-08002B2CF9AE}" pid="3" name="KSOProductBuildVer">
    <vt:lpwstr>2052-11.1.0.11830</vt:lpwstr>
  </property>
</Properties>
</file>