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统计表" sheetId="3" r:id="rId1"/>
    <sheet name="全县汇总" sheetId="1" r:id="rId2"/>
    <sheet name="Sheet3" sheetId="4" r:id="rId3"/>
  </sheets>
  <definedNames>
    <definedName name="_xlnm.Print_Titles" localSheetId="1">全县汇总!$3:$4</definedName>
  </definedNames>
  <calcPr calcId="144525"/>
</workbook>
</file>

<file path=xl/sharedStrings.xml><?xml version="1.0" encoding="utf-8"?>
<sst xmlns="http://schemas.openxmlformats.org/spreadsheetml/2006/main" count="93" uniqueCount="81">
  <si>
    <t>2020年春季学期受助学生摸底统计表</t>
  </si>
  <si>
    <t>（学前）</t>
  </si>
  <si>
    <t>学校名称（公章）                                                 2020.6.1</t>
  </si>
  <si>
    <t>序号</t>
  </si>
  <si>
    <t>学校名称</t>
  </si>
  <si>
    <t>2020年春季学期在校学生总人数</t>
  </si>
  <si>
    <t>一档</t>
  </si>
  <si>
    <t>二档</t>
  </si>
  <si>
    <t>合计</t>
  </si>
  <si>
    <t>备注</t>
  </si>
  <si>
    <t>建档立卡</t>
  </si>
  <si>
    <t>低保</t>
  </si>
  <si>
    <t>孤儿、残疾</t>
  </si>
  <si>
    <t>军烈属、优抚对象子女</t>
  </si>
  <si>
    <t>小计</t>
  </si>
  <si>
    <t>全县</t>
  </si>
  <si>
    <t>合计：</t>
  </si>
  <si>
    <r>
      <rPr>
        <sz val="11"/>
        <color theme="1"/>
        <rFont val="宋体"/>
        <charset val="134"/>
        <scheme val="minor"/>
      </rPr>
      <t>经办人：</t>
    </r>
    <r>
      <rPr>
        <u/>
        <sz val="11"/>
        <color theme="1"/>
        <rFont val="宋体"/>
        <charset val="134"/>
        <scheme val="minor"/>
      </rPr>
      <t xml:space="preserve">              </t>
    </r>
    <r>
      <rPr>
        <sz val="11"/>
        <color theme="1"/>
        <rFont val="宋体"/>
        <charset val="134"/>
        <scheme val="minor"/>
      </rPr>
      <t xml:space="preserve">               联系电话：</t>
    </r>
    <r>
      <rPr>
        <u/>
        <sz val="11"/>
        <color theme="1"/>
        <rFont val="宋体"/>
        <charset val="134"/>
        <scheme val="minor"/>
      </rPr>
      <t xml:space="preserve">                 </t>
    </r>
    <r>
      <rPr>
        <sz val="11"/>
        <color theme="1"/>
        <rFont val="宋体"/>
        <charset val="134"/>
        <scheme val="minor"/>
      </rPr>
      <t xml:space="preserve">                          审核人：</t>
    </r>
    <r>
      <rPr>
        <u/>
        <sz val="11"/>
        <color theme="1"/>
        <rFont val="宋体"/>
        <charset val="134"/>
        <scheme val="minor"/>
      </rPr>
      <t xml:space="preserve">               </t>
    </r>
  </si>
  <si>
    <t>2020年春季助学金受助学生
摸底统计表（学前）</t>
  </si>
  <si>
    <t>单位（公章）：                                               2020.6.1</t>
  </si>
  <si>
    <t>总计</t>
  </si>
  <si>
    <t>实验幼儿园</t>
  </si>
  <si>
    <t>凤山幼儿园</t>
  </si>
  <si>
    <t>第二实验幼儿园</t>
  </si>
  <si>
    <t>第三实验幼儿园</t>
  </si>
  <si>
    <t>松山中心幼儿园</t>
  </si>
  <si>
    <t>碧里中心幼儿园</t>
  </si>
  <si>
    <t>碧里濂澳幼儿园</t>
  </si>
  <si>
    <t>鉴江中心幼儿园</t>
  </si>
  <si>
    <t>起步中心幼儿园</t>
  </si>
  <si>
    <t>起步护国幼儿园</t>
  </si>
  <si>
    <t>起步港头幼儿园</t>
  </si>
  <si>
    <t>起步兰田幼儿园</t>
  </si>
  <si>
    <t>洪洋中心幼儿园</t>
  </si>
  <si>
    <t>中房中心幼儿园</t>
  </si>
  <si>
    <t>白塔中心幼儿园</t>
  </si>
  <si>
    <t>白塔凤坂幼儿园</t>
  </si>
  <si>
    <t>西兰中心幼儿园</t>
  </si>
  <si>
    <t>飞竹中心幼儿园</t>
  </si>
  <si>
    <t>霍口中心幼儿园</t>
  </si>
  <si>
    <t>霍口东宅幼儿园</t>
  </si>
  <si>
    <t>盛世名城智文幼儿园</t>
  </si>
  <si>
    <t>青苗荟幼儿园</t>
  </si>
  <si>
    <t>蓓蕾幼儿园</t>
  </si>
  <si>
    <t>苗苗幼儿园</t>
  </si>
  <si>
    <t>文博幼儿园</t>
  </si>
  <si>
    <t>爱加倍幼儿园</t>
  </si>
  <si>
    <t>六一儿童学园</t>
  </si>
  <si>
    <t>卓越幼儿园</t>
  </si>
  <si>
    <t>智慧树幼儿园</t>
  </si>
  <si>
    <t>凤凰城幼儿园</t>
  </si>
  <si>
    <t>大地幼儿园</t>
  </si>
  <si>
    <t>彩虹桥幼儿园</t>
  </si>
  <si>
    <t>向阳幼儿园</t>
  </si>
  <si>
    <t>水岸菁华幼儿园</t>
  </si>
  <si>
    <t>皇家幼儿园</t>
  </si>
  <si>
    <t>长治幼儿园</t>
  </si>
  <si>
    <t>启明星辰幼儿园</t>
  </si>
  <si>
    <t>剑侨实验幼儿园</t>
  </si>
  <si>
    <t>鑫贝尔幼儿园</t>
  </si>
  <si>
    <t>哆睿幼儿园</t>
  </si>
  <si>
    <t>小金星幼儿园</t>
  </si>
  <si>
    <t>香山幼儿园</t>
  </si>
  <si>
    <t>海星幼儿园</t>
  </si>
  <si>
    <t>小海螺幼儿园</t>
  </si>
  <si>
    <t>岐后幼儿园</t>
  </si>
  <si>
    <t>小天使幼儿园</t>
  </si>
  <si>
    <t>小海娃幼儿园</t>
  </si>
  <si>
    <t>智多星幼儿园</t>
  </si>
  <si>
    <t>蒲公英幼儿园</t>
  </si>
  <si>
    <t>思维特幼儿园</t>
  </si>
  <si>
    <t>思维特秋实幼儿园</t>
  </si>
  <si>
    <t>九色鹿幼儿园</t>
  </si>
  <si>
    <t>天星幼儿园</t>
  </si>
  <si>
    <t>朝阳幼儿园</t>
  </si>
  <si>
    <r>
      <rPr>
        <sz val="10"/>
        <color rgb="FF000000"/>
        <rFont val="仿宋_GB2312"/>
        <charset val="134"/>
      </rPr>
      <t>安琪儿幼儿园</t>
    </r>
  </si>
  <si>
    <t>智慧树嘉泊幼儿园</t>
  </si>
  <si>
    <t>江夏幼儿园</t>
  </si>
  <si>
    <t>罗马景福城幼儿园</t>
  </si>
  <si>
    <t>迪思尼幼儿园</t>
  </si>
  <si>
    <r>
      <rPr>
        <sz val="10"/>
        <rFont val="微软雅黑"/>
        <charset val="134"/>
      </rPr>
      <t>龙园幼儿园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</si>
</sst>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0"/>
      <color rgb="FF000000"/>
      <name val="微软雅黑"/>
      <charset val="134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微软雅黑"/>
      <charset val="134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4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1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8" borderId="16" applyNumberFormat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17" fillId="20" borderId="1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3" sqref="A3:K3"/>
    </sheetView>
  </sheetViews>
  <sheetFormatPr defaultColWidth="9" defaultRowHeight="13.5"/>
  <cols>
    <col min="1" max="1" width="5" style="16" customWidth="1"/>
    <col min="2" max="2" width="9.375" style="16" customWidth="1"/>
    <col min="3" max="16383" width="9" style="16"/>
  </cols>
  <sheetData>
    <row r="1" s="16" customFormat="1" ht="25.5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6" customFormat="1" ht="25.5" spans="1:1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="16" customFormat="1" ht="31" customHeight="1" spans="1:11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="16" customFormat="1" ht="23" customHeight="1" spans="1:11">
      <c r="A4" s="20" t="s">
        <v>3</v>
      </c>
      <c r="B4" s="21" t="s">
        <v>4</v>
      </c>
      <c r="C4" s="22" t="s">
        <v>5</v>
      </c>
      <c r="D4" s="23" t="s">
        <v>6</v>
      </c>
      <c r="E4" s="23"/>
      <c r="F4" s="23"/>
      <c r="G4" s="23"/>
      <c r="H4" s="24"/>
      <c r="I4" s="37" t="s">
        <v>7</v>
      </c>
      <c r="J4" s="29" t="s">
        <v>8</v>
      </c>
      <c r="K4" s="29" t="s">
        <v>9</v>
      </c>
    </row>
    <row r="5" s="16" customFormat="1" ht="40.5" spans="1:11">
      <c r="A5" s="20"/>
      <c r="B5" s="25"/>
      <c r="C5" s="26"/>
      <c r="D5" s="20" t="s">
        <v>10</v>
      </c>
      <c r="E5" s="20" t="s">
        <v>11</v>
      </c>
      <c r="F5" s="20" t="s">
        <v>12</v>
      </c>
      <c r="G5" s="27" t="s">
        <v>13</v>
      </c>
      <c r="H5" s="28" t="s">
        <v>14</v>
      </c>
      <c r="I5" s="38"/>
      <c r="J5" s="31"/>
      <c r="K5" s="31"/>
    </row>
    <row r="6" s="16" customFormat="1" ht="30" customHeight="1" spans="1:11">
      <c r="A6" s="29">
        <v>1</v>
      </c>
      <c r="B6" s="29" t="s">
        <v>15</v>
      </c>
      <c r="C6" s="29">
        <v>9028</v>
      </c>
      <c r="D6" s="29">
        <v>68</v>
      </c>
      <c r="E6" s="29">
        <v>29</v>
      </c>
      <c r="F6" s="29">
        <v>4</v>
      </c>
      <c r="G6" s="29">
        <v>1</v>
      </c>
      <c r="H6" s="29">
        <v>102</v>
      </c>
      <c r="I6" s="29">
        <v>33</v>
      </c>
      <c r="J6" s="29">
        <v>135</v>
      </c>
      <c r="K6" s="29"/>
    </row>
    <row r="7" s="16" customFormat="1" ht="30" customHeight="1" spans="1:1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="16" customFormat="1" ht="30" customHeight="1" spans="1:1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="16" customFormat="1" ht="30" customHeight="1" spans="1:1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="16" customFormat="1" ht="30" customHeight="1" spans="1:11">
      <c r="A10" s="32" t="s">
        <v>16</v>
      </c>
      <c r="B10" s="33"/>
      <c r="C10" s="33"/>
      <c r="D10" s="33"/>
      <c r="E10" s="33"/>
      <c r="F10" s="33"/>
      <c r="G10" s="34"/>
      <c r="H10" s="35"/>
      <c r="I10" s="35"/>
      <c r="J10" s="35"/>
      <c r="K10" s="35"/>
    </row>
    <row r="11" s="16" customFormat="1" ht="24" customHeight="1" spans="1:11">
      <c r="A11" s="36" t="s">
        <v>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="16" customFormat="1"/>
  </sheetData>
  <mergeCells count="23">
    <mergeCell ref="A1:K1"/>
    <mergeCell ref="A2:J2"/>
    <mergeCell ref="A3:K3"/>
    <mergeCell ref="D4:H4"/>
    <mergeCell ref="A10:G10"/>
    <mergeCell ref="A11:K11"/>
    <mergeCell ref="A4:A5"/>
    <mergeCell ref="A6:A9"/>
    <mergeCell ref="B4:B5"/>
    <mergeCell ref="B6:B9"/>
    <mergeCell ref="C4:C5"/>
    <mergeCell ref="C6:C9"/>
    <mergeCell ref="D6:D9"/>
    <mergeCell ref="E6:E9"/>
    <mergeCell ref="F6:F9"/>
    <mergeCell ref="G6:G9"/>
    <mergeCell ref="H6:H9"/>
    <mergeCell ref="I4:I5"/>
    <mergeCell ref="I6:I9"/>
    <mergeCell ref="J4:J5"/>
    <mergeCell ref="J6:J9"/>
    <mergeCell ref="K4:K5"/>
    <mergeCell ref="K6:K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8"/>
  <sheetViews>
    <sheetView tabSelected="1" workbookViewId="0">
      <selection activeCell="A18" sqref="$A18:$XFD18"/>
    </sheetView>
  </sheetViews>
  <sheetFormatPr defaultColWidth="8.8" defaultRowHeight="14.25"/>
  <cols>
    <col min="1" max="1" width="4.51666666666667" customWidth="1"/>
    <col min="2" max="2" width="17.4833333333333" customWidth="1"/>
    <col min="3" max="4" width="7.18333333333333" customWidth="1"/>
    <col min="5" max="5" width="6.13333333333333" customWidth="1"/>
    <col min="6" max="6" width="4.975" customWidth="1"/>
    <col min="7" max="7" width="4.86666666666667" customWidth="1"/>
    <col min="8" max="8" width="4.975" customWidth="1"/>
    <col min="9" max="9" width="7.40833333333333" customWidth="1"/>
    <col min="10" max="10" width="5.21666666666667" customWidth="1"/>
    <col min="11" max="11" width="6.95" customWidth="1"/>
    <col min="12" max="26" width="10.575" customWidth="1"/>
  </cols>
  <sheetData>
    <row r="1" ht="57" customHeight="1" spans="1:26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 spans="1:26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 spans="1:26">
      <c r="A3" s="6" t="s">
        <v>3</v>
      </c>
      <c r="B3" s="6" t="s">
        <v>4</v>
      </c>
      <c r="C3" s="6" t="s">
        <v>5</v>
      </c>
      <c r="D3" s="6" t="s">
        <v>8</v>
      </c>
      <c r="E3" s="6" t="s">
        <v>6</v>
      </c>
      <c r="F3" s="6"/>
      <c r="G3" s="6"/>
      <c r="H3" s="6"/>
      <c r="I3" s="6"/>
      <c r="J3" s="6" t="s">
        <v>7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49.5" customHeight="1" spans="1:26">
      <c r="A4" s="6"/>
      <c r="B4" s="6"/>
      <c r="C4" s="6"/>
      <c r="D4" s="6"/>
      <c r="E4" s="6" t="s">
        <v>14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spans="1:26">
      <c r="A5" s="6"/>
      <c r="B5" s="6" t="s">
        <v>20</v>
      </c>
      <c r="C5" s="6">
        <v>9028</v>
      </c>
      <c r="D5" s="6">
        <v>135</v>
      </c>
      <c r="E5" s="6">
        <v>102</v>
      </c>
      <c r="F5" s="6">
        <v>68</v>
      </c>
      <c r="G5" s="6">
        <v>29</v>
      </c>
      <c r="H5" s="6">
        <v>4</v>
      </c>
      <c r="I5" s="6">
        <v>1</v>
      </c>
      <c r="J5" s="6">
        <v>33</v>
      </c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spans="1:26">
      <c r="A6" s="6">
        <v>1</v>
      </c>
      <c r="B6" s="7" t="s">
        <v>21</v>
      </c>
      <c r="C6" s="6">
        <v>294</v>
      </c>
      <c r="D6" s="6">
        <f>E6+J6</f>
        <v>0</v>
      </c>
      <c r="E6" s="6">
        <f>F6+G6+H6+I6</f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spans="1:26">
      <c r="A7" s="6">
        <v>2</v>
      </c>
      <c r="B7" s="7" t="s">
        <v>22</v>
      </c>
      <c r="C7" s="6">
        <v>326</v>
      </c>
      <c r="D7" s="6">
        <f t="shared" ref="D7:D38" si="0">E7+J7</f>
        <v>1</v>
      </c>
      <c r="E7" s="6">
        <f t="shared" ref="E7:E38" si="1">F7+G7+H7+I7</f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spans="1:26">
      <c r="A8" s="6">
        <v>3</v>
      </c>
      <c r="B8" s="7" t="s">
        <v>23</v>
      </c>
      <c r="C8" s="6">
        <v>453</v>
      </c>
      <c r="D8" s="6">
        <f t="shared" si="0"/>
        <v>2</v>
      </c>
      <c r="E8" s="6">
        <f t="shared" si="1"/>
        <v>1</v>
      </c>
      <c r="F8" s="6">
        <v>0</v>
      </c>
      <c r="G8" s="6">
        <v>0</v>
      </c>
      <c r="H8" s="6">
        <v>0</v>
      </c>
      <c r="I8" s="6">
        <v>1</v>
      </c>
      <c r="J8" s="6">
        <v>1</v>
      </c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spans="1:26">
      <c r="A9" s="6">
        <v>4</v>
      </c>
      <c r="B9" s="7" t="s">
        <v>24</v>
      </c>
      <c r="C9" s="6">
        <v>415</v>
      </c>
      <c r="D9" s="6">
        <f t="shared" si="0"/>
        <v>0</v>
      </c>
      <c r="E9" s="6">
        <f t="shared" si="1"/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spans="1:26">
      <c r="A10" s="6">
        <v>5</v>
      </c>
      <c r="B10" s="7" t="s">
        <v>25</v>
      </c>
      <c r="C10" s="6">
        <v>127</v>
      </c>
      <c r="D10" s="6">
        <f t="shared" si="0"/>
        <v>2</v>
      </c>
      <c r="E10" s="6">
        <f t="shared" si="1"/>
        <v>2</v>
      </c>
      <c r="F10" s="6">
        <v>0</v>
      </c>
      <c r="G10" s="6">
        <v>2</v>
      </c>
      <c r="H10" s="6">
        <v>0</v>
      </c>
      <c r="I10" s="6">
        <v>0</v>
      </c>
      <c r="J10" s="6">
        <v>0</v>
      </c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spans="1:26">
      <c r="A11" s="6">
        <v>6</v>
      </c>
      <c r="B11" s="7" t="s">
        <v>26</v>
      </c>
      <c r="C11" s="6">
        <v>79</v>
      </c>
      <c r="D11" s="6">
        <f t="shared" si="0"/>
        <v>8</v>
      </c>
      <c r="E11" s="6">
        <f t="shared" si="1"/>
        <v>5</v>
      </c>
      <c r="F11" s="6">
        <v>3</v>
      </c>
      <c r="G11" s="6">
        <v>1</v>
      </c>
      <c r="H11" s="6">
        <v>1</v>
      </c>
      <c r="I11" s="6">
        <v>0</v>
      </c>
      <c r="J11" s="6">
        <v>3</v>
      </c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spans="1:26">
      <c r="A12" s="6">
        <v>7</v>
      </c>
      <c r="B12" s="7" t="s">
        <v>27</v>
      </c>
      <c r="C12" s="6">
        <v>70</v>
      </c>
      <c r="D12" s="6">
        <f t="shared" si="0"/>
        <v>2</v>
      </c>
      <c r="E12" s="6">
        <f t="shared" si="1"/>
        <v>2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spans="1:26">
      <c r="A13" s="6">
        <v>8</v>
      </c>
      <c r="B13" s="7" t="s">
        <v>28</v>
      </c>
      <c r="C13" s="6">
        <v>114</v>
      </c>
      <c r="D13" s="6">
        <f t="shared" si="0"/>
        <v>1</v>
      </c>
      <c r="E13" s="6">
        <f t="shared" si="1"/>
        <v>1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spans="1:26">
      <c r="A14" s="6">
        <v>9</v>
      </c>
      <c r="B14" s="7" t="s">
        <v>29</v>
      </c>
      <c r="C14" s="6">
        <v>308</v>
      </c>
      <c r="D14" s="6">
        <f t="shared" si="0"/>
        <v>3</v>
      </c>
      <c r="E14" s="6">
        <f t="shared" si="1"/>
        <v>3</v>
      </c>
      <c r="F14" s="6">
        <v>1</v>
      </c>
      <c r="G14" s="6">
        <v>2</v>
      </c>
      <c r="H14" s="6">
        <v>0</v>
      </c>
      <c r="I14" s="6">
        <v>0</v>
      </c>
      <c r="J14" s="6">
        <v>0</v>
      </c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spans="1:26">
      <c r="A15" s="6">
        <v>10</v>
      </c>
      <c r="B15" s="7" t="s">
        <v>30</v>
      </c>
      <c r="C15" s="6">
        <v>27</v>
      </c>
      <c r="D15" s="6">
        <f t="shared" si="0"/>
        <v>0</v>
      </c>
      <c r="E15" s="6">
        <f t="shared" si="1"/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spans="1:26">
      <c r="A16" s="6">
        <v>11</v>
      </c>
      <c r="B16" s="7" t="s">
        <v>31</v>
      </c>
      <c r="C16" s="6">
        <v>30</v>
      </c>
      <c r="D16" s="6">
        <f t="shared" si="0"/>
        <v>3</v>
      </c>
      <c r="E16" s="6">
        <f t="shared" si="1"/>
        <v>3</v>
      </c>
      <c r="F16" s="6">
        <v>1</v>
      </c>
      <c r="G16" s="6">
        <v>2</v>
      </c>
      <c r="H16" s="6">
        <v>0</v>
      </c>
      <c r="I16" s="6">
        <v>0</v>
      </c>
      <c r="J16" s="6">
        <v>0</v>
      </c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spans="1:26">
      <c r="A17" s="6">
        <v>12</v>
      </c>
      <c r="B17" s="7" t="s">
        <v>32</v>
      </c>
      <c r="C17" s="6">
        <v>27</v>
      </c>
      <c r="D17" s="6">
        <f t="shared" si="0"/>
        <v>0</v>
      </c>
      <c r="E17" s="6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="3" customFormat="1" ht="16.5" spans="1:26">
      <c r="A18" s="8">
        <v>13</v>
      </c>
      <c r="B18" s="9" t="s">
        <v>33</v>
      </c>
      <c r="C18" s="8">
        <v>56</v>
      </c>
      <c r="D18" s="6">
        <f t="shared" si="0"/>
        <v>4</v>
      </c>
      <c r="E18" s="6">
        <f t="shared" si="1"/>
        <v>3</v>
      </c>
      <c r="F18" s="8">
        <v>1</v>
      </c>
      <c r="G18" s="8">
        <v>2</v>
      </c>
      <c r="H18" s="8">
        <v>0</v>
      </c>
      <c r="I18" s="8">
        <v>0</v>
      </c>
      <c r="J18" s="8">
        <v>1</v>
      </c>
      <c r="K18" s="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ht="16.5" spans="1:26">
      <c r="A19" s="6">
        <v>14</v>
      </c>
      <c r="B19" s="7" t="s">
        <v>34</v>
      </c>
      <c r="C19" s="6">
        <v>126</v>
      </c>
      <c r="D19" s="6">
        <f t="shared" si="0"/>
        <v>12</v>
      </c>
      <c r="E19" s="6">
        <f t="shared" si="1"/>
        <v>4</v>
      </c>
      <c r="F19" s="6">
        <v>4</v>
      </c>
      <c r="G19" s="6">
        <v>0</v>
      </c>
      <c r="H19" s="6">
        <v>0</v>
      </c>
      <c r="I19" s="6">
        <v>0</v>
      </c>
      <c r="J19" s="6">
        <v>8</v>
      </c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spans="1:26">
      <c r="A20" s="6">
        <v>15</v>
      </c>
      <c r="B20" s="7" t="s">
        <v>35</v>
      </c>
      <c r="C20" s="6">
        <v>28</v>
      </c>
      <c r="D20" s="6">
        <f t="shared" si="0"/>
        <v>3</v>
      </c>
      <c r="E20" s="6">
        <f t="shared" si="1"/>
        <v>1</v>
      </c>
      <c r="F20" s="6">
        <v>1</v>
      </c>
      <c r="G20" s="6">
        <v>0</v>
      </c>
      <c r="H20" s="6">
        <v>0</v>
      </c>
      <c r="I20" s="6">
        <v>0</v>
      </c>
      <c r="J20" s="6">
        <v>2</v>
      </c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spans="1:26">
      <c r="A21" s="6">
        <v>16</v>
      </c>
      <c r="B21" s="7" t="s">
        <v>36</v>
      </c>
      <c r="C21" s="6">
        <v>41</v>
      </c>
      <c r="D21" s="6">
        <f t="shared" si="0"/>
        <v>2</v>
      </c>
      <c r="E21" s="6">
        <f t="shared" si="1"/>
        <v>1</v>
      </c>
      <c r="F21" s="6">
        <v>1</v>
      </c>
      <c r="G21" s="6">
        <v>0</v>
      </c>
      <c r="H21" s="6">
        <v>0</v>
      </c>
      <c r="I21" s="6">
        <v>0</v>
      </c>
      <c r="J21" s="6">
        <v>1</v>
      </c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spans="1:26">
      <c r="A22" s="6">
        <v>17</v>
      </c>
      <c r="B22" s="7" t="s">
        <v>37</v>
      </c>
      <c r="C22" s="6">
        <v>79</v>
      </c>
      <c r="D22" s="6">
        <f t="shared" si="0"/>
        <v>8</v>
      </c>
      <c r="E22" s="6">
        <f t="shared" si="1"/>
        <v>8</v>
      </c>
      <c r="F22" s="6">
        <v>6</v>
      </c>
      <c r="G22" s="6">
        <v>1</v>
      </c>
      <c r="H22" s="6">
        <v>1</v>
      </c>
      <c r="I22" s="6">
        <v>0</v>
      </c>
      <c r="J22" s="6">
        <v>0</v>
      </c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spans="1:26">
      <c r="A23" s="6">
        <v>18</v>
      </c>
      <c r="B23" s="7" t="s">
        <v>38</v>
      </c>
      <c r="C23" s="6">
        <v>68</v>
      </c>
      <c r="D23" s="6">
        <f t="shared" si="0"/>
        <v>2</v>
      </c>
      <c r="E23" s="6">
        <f t="shared" si="1"/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spans="1:26">
      <c r="A24" s="6">
        <v>19</v>
      </c>
      <c r="B24" s="7" t="s">
        <v>39</v>
      </c>
      <c r="C24" s="6">
        <v>102</v>
      </c>
      <c r="D24" s="6">
        <f t="shared" si="0"/>
        <v>11</v>
      </c>
      <c r="E24" s="6">
        <f t="shared" si="1"/>
        <v>6</v>
      </c>
      <c r="F24" s="6">
        <v>6</v>
      </c>
      <c r="G24" s="6">
        <v>0</v>
      </c>
      <c r="H24" s="6">
        <v>0</v>
      </c>
      <c r="I24" s="6">
        <v>0</v>
      </c>
      <c r="J24" s="6">
        <v>5</v>
      </c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spans="1:26">
      <c r="A25" s="6">
        <v>20</v>
      </c>
      <c r="B25" s="7" t="s">
        <v>40</v>
      </c>
      <c r="C25" s="6">
        <v>19</v>
      </c>
      <c r="D25" s="6">
        <f t="shared" si="0"/>
        <v>3</v>
      </c>
      <c r="E25" s="6">
        <f t="shared" si="1"/>
        <v>3</v>
      </c>
      <c r="F25" s="6">
        <v>2</v>
      </c>
      <c r="G25" s="6">
        <v>1</v>
      </c>
      <c r="H25" s="6">
        <v>0</v>
      </c>
      <c r="I25" s="6">
        <v>0</v>
      </c>
      <c r="J25" s="6">
        <v>0</v>
      </c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spans="1:26">
      <c r="A26" s="6">
        <v>21</v>
      </c>
      <c r="B26" s="7" t="s">
        <v>41</v>
      </c>
      <c r="C26" s="6">
        <v>121</v>
      </c>
      <c r="D26" s="6">
        <f t="shared" si="0"/>
        <v>0</v>
      </c>
      <c r="E26" s="6">
        <f t="shared" si="1"/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spans="1:26">
      <c r="A27" s="6">
        <v>22</v>
      </c>
      <c r="B27" s="7" t="s">
        <v>42</v>
      </c>
      <c r="C27" s="6">
        <v>190</v>
      </c>
      <c r="D27" s="6">
        <f t="shared" si="0"/>
        <v>0</v>
      </c>
      <c r="E27" s="6">
        <f t="shared" si="1"/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spans="1:26">
      <c r="A28" s="6">
        <v>23</v>
      </c>
      <c r="B28" s="7" t="s">
        <v>43</v>
      </c>
      <c r="C28" s="6">
        <v>102</v>
      </c>
      <c r="D28" s="6">
        <f t="shared" si="0"/>
        <v>3</v>
      </c>
      <c r="E28" s="6">
        <f t="shared" si="1"/>
        <v>3</v>
      </c>
      <c r="F28" s="6">
        <v>1</v>
      </c>
      <c r="G28" s="6">
        <v>2</v>
      </c>
      <c r="H28" s="6">
        <v>0</v>
      </c>
      <c r="I28" s="6">
        <v>0</v>
      </c>
      <c r="J28" s="6">
        <v>0</v>
      </c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spans="1:26">
      <c r="A29" s="6">
        <v>24</v>
      </c>
      <c r="B29" s="7" t="s">
        <v>44</v>
      </c>
      <c r="C29" s="6">
        <v>91</v>
      </c>
      <c r="D29" s="6">
        <f t="shared" si="0"/>
        <v>3</v>
      </c>
      <c r="E29" s="6">
        <f t="shared" si="1"/>
        <v>0</v>
      </c>
      <c r="F29" s="6">
        <v>0</v>
      </c>
      <c r="G29" s="6">
        <v>0</v>
      </c>
      <c r="H29" s="6">
        <v>0</v>
      </c>
      <c r="I29" s="6">
        <v>0</v>
      </c>
      <c r="J29" s="6">
        <v>3</v>
      </c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spans="1:26">
      <c r="A30" s="6">
        <v>25</v>
      </c>
      <c r="B30" s="7" t="s">
        <v>45</v>
      </c>
      <c r="C30" s="6">
        <v>284</v>
      </c>
      <c r="D30" s="6">
        <f t="shared" si="0"/>
        <v>1</v>
      </c>
      <c r="E30" s="6">
        <f t="shared" si="1"/>
        <v>1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spans="1:26">
      <c r="A31" s="6">
        <v>26</v>
      </c>
      <c r="B31" s="7" t="s">
        <v>46</v>
      </c>
      <c r="C31" s="6">
        <v>83</v>
      </c>
      <c r="D31" s="6">
        <f t="shared" si="0"/>
        <v>0</v>
      </c>
      <c r="E31" s="6">
        <f t="shared" si="1"/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spans="1:26">
      <c r="A32" s="6">
        <v>27</v>
      </c>
      <c r="B32" s="7" t="s">
        <v>47</v>
      </c>
      <c r="C32" s="6">
        <v>65</v>
      </c>
      <c r="D32" s="6">
        <f t="shared" si="0"/>
        <v>1</v>
      </c>
      <c r="E32" s="6">
        <f t="shared" si="1"/>
        <v>1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spans="1:26">
      <c r="A33" s="6">
        <v>28</v>
      </c>
      <c r="B33" s="7" t="s">
        <v>48</v>
      </c>
      <c r="C33" s="6">
        <v>118</v>
      </c>
      <c r="D33" s="6">
        <f t="shared" si="0"/>
        <v>5</v>
      </c>
      <c r="E33" s="6">
        <f t="shared" si="1"/>
        <v>5</v>
      </c>
      <c r="F33" s="6">
        <v>3</v>
      </c>
      <c r="G33" s="6">
        <v>1</v>
      </c>
      <c r="H33" s="6">
        <v>1</v>
      </c>
      <c r="I33" s="6">
        <v>0</v>
      </c>
      <c r="J33" s="6">
        <v>0</v>
      </c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spans="1:26">
      <c r="A34" s="6">
        <v>29</v>
      </c>
      <c r="B34" s="7" t="s">
        <v>49</v>
      </c>
      <c r="C34" s="6">
        <v>331</v>
      </c>
      <c r="D34" s="6">
        <f t="shared" si="0"/>
        <v>3</v>
      </c>
      <c r="E34" s="6">
        <f t="shared" si="1"/>
        <v>2</v>
      </c>
      <c r="F34" s="6">
        <v>1</v>
      </c>
      <c r="G34" s="6">
        <v>1</v>
      </c>
      <c r="H34" s="6">
        <v>0</v>
      </c>
      <c r="I34" s="6">
        <v>0</v>
      </c>
      <c r="J34" s="6">
        <v>1</v>
      </c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spans="1:26">
      <c r="A35" s="6">
        <v>30</v>
      </c>
      <c r="B35" s="7" t="s">
        <v>50</v>
      </c>
      <c r="C35" s="6">
        <v>300</v>
      </c>
      <c r="D35" s="6">
        <f t="shared" si="0"/>
        <v>0</v>
      </c>
      <c r="E35" s="6">
        <f t="shared" si="1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spans="1:26">
      <c r="A36" s="6">
        <v>31</v>
      </c>
      <c r="B36" s="7" t="s">
        <v>51</v>
      </c>
      <c r="C36" s="6">
        <v>273</v>
      </c>
      <c r="D36" s="6">
        <f t="shared" si="0"/>
        <v>8</v>
      </c>
      <c r="E36" s="6">
        <f t="shared" si="1"/>
        <v>8</v>
      </c>
      <c r="F36" s="6">
        <v>8</v>
      </c>
      <c r="G36" s="6">
        <v>0</v>
      </c>
      <c r="H36" s="6">
        <v>0</v>
      </c>
      <c r="I36" s="6">
        <v>0</v>
      </c>
      <c r="J36" s="6">
        <v>0</v>
      </c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spans="1:26">
      <c r="A37" s="6">
        <v>32</v>
      </c>
      <c r="B37" s="7" t="s">
        <v>52</v>
      </c>
      <c r="C37" s="6">
        <v>72</v>
      </c>
      <c r="D37" s="6">
        <f t="shared" si="0"/>
        <v>2</v>
      </c>
      <c r="E37" s="6">
        <f t="shared" si="1"/>
        <v>2</v>
      </c>
      <c r="F37" s="6">
        <v>2</v>
      </c>
      <c r="G37" s="6">
        <v>0</v>
      </c>
      <c r="H37" s="6">
        <v>0</v>
      </c>
      <c r="I37" s="6">
        <v>0</v>
      </c>
      <c r="J37" s="6">
        <v>0</v>
      </c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spans="1:26">
      <c r="A38" s="6">
        <v>33</v>
      </c>
      <c r="B38" s="7" t="s">
        <v>53</v>
      </c>
      <c r="C38" s="6">
        <v>78</v>
      </c>
      <c r="D38" s="6">
        <f t="shared" si="0"/>
        <v>0</v>
      </c>
      <c r="E38" s="6">
        <f t="shared" si="1"/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spans="1:26">
      <c r="A39" s="6">
        <v>34</v>
      </c>
      <c r="B39" s="7" t="s">
        <v>54</v>
      </c>
      <c r="C39" s="6">
        <v>76</v>
      </c>
      <c r="D39" s="6">
        <f t="shared" ref="D39:D65" si="2">E39+J39</f>
        <v>1</v>
      </c>
      <c r="E39" s="6">
        <f t="shared" ref="E39:E65" si="3">F39+G39+H39+I39</f>
        <v>1</v>
      </c>
      <c r="F39" s="6">
        <v>0</v>
      </c>
      <c r="G39" s="6">
        <v>1</v>
      </c>
      <c r="H39" s="6">
        <v>0</v>
      </c>
      <c r="I39" s="6">
        <v>0</v>
      </c>
      <c r="J39" s="6">
        <v>0</v>
      </c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spans="1:26">
      <c r="A40" s="6">
        <v>35</v>
      </c>
      <c r="B40" s="7" t="s">
        <v>55</v>
      </c>
      <c r="C40" s="6">
        <v>206</v>
      </c>
      <c r="D40" s="6">
        <f t="shared" si="2"/>
        <v>1</v>
      </c>
      <c r="E40" s="6">
        <f t="shared" si="3"/>
        <v>1</v>
      </c>
      <c r="F40" s="6">
        <v>1</v>
      </c>
      <c r="G40" s="6">
        <v>0</v>
      </c>
      <c r="H40" s="6">
        <v>0</v>
      </c>
      <c r="I40" s="6">
        <v>0</v>
      </c>
      <c r="J40" s="6">
        <v>0</v>
      </c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spans="1:26">
      <c r="A41" s="6">
        <v>36</v>
      </c>
      <c r="B41" s="7" t="s">
        <v>56</v>
      </c>
      <c r="C41" s="6">
        <v>40</v>
      </c>
      <c r="D41" s="6">
        <f t="shared" si="2"/>
        <v>1</v>
      </c>
      <c r="E41" s="6">
        <f t="shared" si="3"/>
        <v>1</v>
      </c>
      <c r="F41" s="6">
        <v>0</v>
      </c>
      <c r="G41" s="6">
        <v>1</v>
      </c>
      <c r="H41" s="6">
        <v>0</v>
      </c>
      <c r="I41" s="6">
        <v>0</v>
      </c>
      <c r="J41" s="6">
        <v>0</v>
      </c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spans="1:26">
      <c r="A42" s="6">
        <v>37</v>
      </c>
      <c r="B42" s="7" t="s">
        <v>57</v>
      </c>
      <c r="C42" s="6">
        <v>121</v>
      </c>
      <c r="D42" s="6">
        <f t="shared" si="2"/>
        <v>2</v>
      </c>
      <c r="E42" s="6">
        <f t="shared" si="3"/>
        <v>2</v>
      </c>
      <c r="F42" s="6">
        <v>2</v>
      </c>
      <c r="G42" s="6">
        <v>0</v>
      </c>
      <c r="H42" s="6">
        <v>0</v>
      </c>
      <c r="I42" s="6">
        <v>0</v>
      </c>
      <c r="J42" s="6">
        <v>0</v>
      </c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spans="1:26">
      <c r="A43" s="6">
        <v>38</v>
      </c>
      <c r="B43" s="7" t="s">
        <v>58</v>
      </c>
      <c r="C43" s="6">
        <v>298</v>
      </c>
      <c r="D43" s="6">
        <f t="shared" si="2"/>
        <v>2</v>
      </c>
      <c r="E43" s="6">
        <f t="shared" si="3"/>
        <v>2</v>
      </c>
      <c r="F43" s="6">
        <v>1</v>
      </c>
      <c r="G43" s="6">
        <v>1</v>
      </c>
      <c r="H43" s="6">
        <v>0</v>
      </c>
      <c r="I43" s="6">
        <v>0</v>
      </c>
      <c r="J43" s="6">
        <v>0</v>
      </c>
      <c r="K43" s="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spans="1:26">
      <c r="A44" s="6">
        <v>39</v>
      </c>
      <c r="B44" s="7" t="s">
        <v>59</v>
      </c>
      <c r="C44" s="6">
        <v>128</v>
      </c>
      <c r="D44" s="6">
        <f t="shared" si="2"/>
        <v>0</v>
      </c>
      <c r="E44" s="6">
        <f t="shared" si="3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spans="1:26">
      <c r="A45" s="6">
        <v>40</v>
      </c>
      <c r="B45" s="7" t="s">
        <v>60</v>
      </c>
      <c r="C45" s="6">
        <v>110</v>
      </c>
      <c r="D45" s="6">
        <f t="shared" si="2"/>
        <v>0</v>
      </c>
      <c r="E45" s="6">
        <f t="shared" si="3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spans="1:26">
      <c r="A46" s="6">
        <v>41</v>
      </c>
      <c r="B46" s="7" t="s">
        <v>61</v>
      </c>
      <c r="C46" s="6">
        <v>74</v>
      </c>
      <c r="D46" s="6">
        <f t="shared" si="2"/>
        <v>3</v>
      </c>
      <c r="E46" s="6">
        <f t="shared" si="3"/>
        <v>2</v>
      </c>
      <c r="F46" s="6">
        <v>2</v>
      </c>
      <c r="G46" s="6">
        <v>0</v>
      </c>
      <c r="H46" s="6">
        <v>0</v>
      </c>
      <c r="I46" s="6">
        <v>0</v>
      </c>
      <c r="J46" s="6">
        <v>1</v>
      </c>
      <c r="K46" s="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spans="1:26">
      <c r="A47" s="6">
        <v>42</v>
      </c>
      <c r="B47" s="7" t="s">
        <v>62</v>
      </c>
      <c r="C47" s="6">
        <v>168</v>
      </c>
      <c r="D47" s="6">
        <f t="shared" si="2"/>
        <v>1</v>
      </c>
      <c r="E47" s="6">
        <f t="shared" si="3"/>
        <v>1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spans="1:26">
      <c r="A48" s="6">
        <v>43</v>
      </c>
      <c r="B48" s="7" t="s">
        <v>63</v>
      </c>
      <c r="C48" s="6">
        <v>76</v>
      </c>
      <c r="D48" s="6">
        <f t="shared" si="2"/>
        <v>1</v>
      </c>
      <c r="E48" s="6">
        <f t="shared" si="3"/>
        <v>1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spans="1:26">
      <c r="A49" s="6">
        <v>44</v>
      </c>
      <c r="B49" s="7" t="s">
        <v>64</v>
      </c>
      <c r="C49" s="6">
        <v>189</v>
      </c>
      <c r="D49" s="6">
        <f t="shared" si="2"/>
        <v>3</v>
      </c>
      <c r="E49" s="6">
        <f t="shared" si="3"/>
        <v>3</v>
      </c>
      <c r="F49" s="6">
        <v>2</v>
      </c>
      <c r="G49" s="6">
        <v>1</v>
      </c>
      <c r="H49" s="6">
        <v>0</v>
      </c>
      <c r="I49" s="6">
        <v>0</v>
      </c>
      <c r="J49" s="6">
        <v>0</v>
      </c>
      <c r="K49" s="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spans="1:26">
      <c r="A50" s="6">
        <v>45</v>
      </c>
      <c r="B50" s="7" t="s">
        <v>65</v>
      </c>
      <c r="C50" s="6">
        <v>183</v>
      </c>
      <c r="D50" s="6">
        <f t="shared" si="2"/>
        <v>3</v>
      </c>
      <c r="E50" s="6">
        <f t="shared" si="3"/>
        <v>1</v>
      </c>
      <c r="F50" s="6">
        <v>1</v>
      </c>
      <c r="G50" s="6">
        <v>0</v>
      </c>
      <c r="H50" s="6">
        <v>0</v>
      </c>
      <c r="I50" s="6">
        <v>0</v>
      </c>
      <c r="J50" s="6">
        <v>2</v>
      </c>
      <c r="K50" s="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spans="1:26">
      <c r="A51" s="6">
        <v>46</v>
      </c>
      <c r="B51" s="7" t="s">
        <v>66</v>
      </c>
      <c r="C51" s="6">
        <v>96</v>
      </c>
      <c r="D51" s="6">
        <f t="shared" si="2"/>
        <v>3</v>
      </c>
      <c r="E51" s="6">
        <f t="shared" si="3"/>
        <v>0</v>
      </c>
      <c r="F51" s="6">
        <v>0</v>
      </c>
      <c r="G51" s="6">
        <v>0</v>
      </c>
      <c r="H51" s="6">
        <v>0</v>
      </c>
      <c r="I51" s="6">
        <v>0</v>
      </c>
      <c r="J51" s="6">
        <v>3</v>
      </c>
      <c r="K51" s="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spans="1:26">
      <c r="A52" s="6">
        <v>47</v>
      </c>
      <c r="B52" s="7" t="s">
        <v>67</v>
      </c>
      <c r="C52" s="6">
        <v>63</v>
      </c>
      <c r="D52" s="6">
        <f t="shared" si="2"/>
        <v>3</v>
      </c>
      <c r="E52" s="6">
        <f t="shared" si="3"/>
        <v>3</v>
      </c>
      <c r="F52" s="6">
        <v>3</v>
      </c>
      <c r="G52" s="6">
        <v>0</v>
      </c>
      <c r="H52" s="6">
        <v>0</v>
      </c>
      <c r="I52" s="6">
        <v>0</v>
      </c>
      <c r="J52" s="6">
        <v>0</v>
      </c>
      <c r="K52" s="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spans="1:26">
      <c r="A53" s="6">
        <v>48</v>
      </c>
      <c r="B53" s="7" t="s">
        <v>68</v>
      </c>
      <c r="C53" s="6">
        <v>91</v>
      </c>
      <c r="D53" s="6">
        <f t="shared" si="2"/>
        <v>2</v>
      </c>
      <c r="E53" s="6">
        <f t="shared" si="3"/>
        <v>2</v>
      </c>
      <c r="F53" s="6">
        <v>2</v>
      </c>
      <c r="G53" s="6">
        <v>0</v>
      </c>
      <c r="H53" s="6">
        <v>0</v>
      </c>
      <c r="I53" s="6">
        <v>0</v>
      </c>
      <c r="J53" s="6">
        <v>0</v>
      </c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spans="1:26">
      <c r="A54" s="6">
        <v>49</v>
      </c>
      <c r="B54" s="7" t="s">
        <v>69</v>
      </c>
      <c r="C54" s="6">
        <v>76</v>
      </c>
      <c r="D54" s="6">
        <f t="shared" si="2"/>
        <v>2</v>
      </c>
      <c r="E54" s="6">
        <f t="shared" si="3"/>
        <v>2</v>
      </c>
      <c r="F54" s="6">
        <v>2</v>
      </c>
      <c r="G54" s="6">
        <v>0</v>
      </c>
      <c r="H54" s="6">
        <v>0</v>
      </c>
      <c r="I54" s="6">
        <v>0</v>
      </c>
      <c r="J54" s="6">
        <v>0</v>
      </c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spans="1:26">
      <c r="A55" s="6">
        <v>50</v>
      </c>
      <c r="B55" s="7" t="s">
        <v>70</v>
      </c>
      <c r="C55" s="6">
        <v>328</v>
      </c>
      <c r="D55" s="6">
        <f t="shared" si="2"/>
        <v>0</v>
      </c>
      <c r="E55" s="6">
        <f t="shared" si="3"/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spans="1:26">
      <c r="A56" s="6">
        <v>51</v>
      </c>
      <c r="B56" s="7" t="s">
        <v>71</v>
      </c>
      <c r="C56" s="6">
        <v>324</v>
      </c>
      <c r="D56" s="6">
        <f t="shared" si="2"/>
        <v>2</v>
      </c>
      <c r="E56" s="6">
        <f t="shared" si="3"/>
        <v>2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spans="1:26">
      <c r="A57" s="6">
        <v>52</v>
      </c>
      <c r="B57" s="7" t="s">
        <v>72</v>
      </c>
      <c r="C57" s="6">
        <v>376</v>
      </c>
      <c r="D57" s="6">
        <f t="shared" si="2"/>
        <v>2</v>
      </c>
      <c r="E57" s="6">
        <f t="shared" si="3"/>
        <v>2</v>
      </c>
      <c r="F57" s="6">
        <v>1</v>
      </c>
      <c r="G57" s="6">
        <v>1</v>
      </c>
      <c r="H57" s="6">
        <v>0</v>
      </c>
      <c r="I57" s="6">
        <v>0</v>
      </c>
      <c r="J57" s="6">
        <v>0</v>
      </c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spans="1:26">
      <c r="A58" s="6">
        <v>53</v>
      </c>
      <c r="B58" s="7" t="s">
        <v>73</v>
      </c>
      <c r="C58" s="6">
        <v>54</v>
      </c>
      <c r="D58" s="6">
        <f t="shared" si="2"/>
        <v>2</v>
      </c>
      <c r="E58" s="6">
        <f t="shared" si="3"/>
        <v>2</v>
      </c>
      <c r="F58" s="6">
        <v>0</v>
      </c>
      <c r="G58" s="6">
        <v>1</v>
      </c>
      <c r="H58" s="6">
        <v>1</v>
      </c>
      <c r="I58" s="6">
        <v>0</v>
      </c>
      <c r="J58" s="6">
        <v>0</v>
      </c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spans="1:26">
      <c r="A59" s="6">
        <v>54</v>
      </c>
      <c r="B59" s="7" t="s">
        <v>74</v>
      </c>
      <c r="C59" s="6">
        <v>111</v>
      </c>
      <c r="D59" s="6">
        <f t="shared" si="2"/>
        <v>3</v>
      </c>
      <c r="E59" s="6">
        <f t="shared" si="3"/>
        <v>3</v>
      </c>
      <c r="F59" s="6">
        <v>1</v>
      </c>
      <c r="G59" s="6">
        <v>2</v>
      </c>
      <c r="H59" s="6">
        <v>0</v>
      </c>
      <c r="I59" s="6">
        <v>0</v>
      </c>
      <c r="J59" s="6">
        <v>0</v>
      </c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spans="1:26">
      <c r="A60" s="6">
        <v>55</v>
      </c>
      <c r="B60" s="7" t="s">
        <v>75</v>
      </c>
      <c r="C60" s="6">
        <v>269</v>
      </c>
      <c r="D60" s="6">
        <f t="shared" si="2"/>
        <v>0</v>
      </c>
      <c r="E60" s="6">
        <f t="shared" si="3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spans="1:26">
      <c r="A61" s="6">
        <v>56</v>
      </c>
      <c r="B61" s="7" t="s">
        <v>76</v>
      </c>
      <c r="C61" s="6">
        <v>123</v>
      </c>
      <c r="D61" s="6">
        <f t="shared" si="2"/>
        <v>0</v>
      </c>
      <c r="E61" s="6">
        <f t="shared" si="3"/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spans="1:26">
      <c r="A62" s="6">
        <v>57</v>
      </c>
      <c r="B62" s="7" t="s">
        <v>77</v>
      </c>
      <c r="C62" s="6">
        <v>121</v>
      </c>
      <c r="D62" s="6">
        <f t="shared" si="2"/>
        <v>2</v>
      </c>
      <c r="E62" s="6">
        <f t="shared" si="3"/>
        <v>2</v>
      </c>
      <c r="F62" s="6">
        <v>1</v>
      </c>
      <c r="G62" s="6">
        <v>1</v>
      </c>
      <c r="H62" s="6">
        <v>0</v>
      </c>
      <c r="I62" s="6">
        <v>0</v>
      </c>
      <c r="J62" s="6">
        <v>0</v>
      </c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spans="1:26">
      <c r="A63" s="10">
        <v>58</v>
      </c>
      <c r="B63" s="11" t="s">
        <v>78</v>
      </c>
      <c r="C63" s="10">
        <v>131</v>
      </c>
      <c r="D63" s="6">
        <f t="shared" si="2"/>
        <v>0</v>
      </c>
      <c r="E63" s="6">
        <f t="shared" si="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spans="1:26">
      <c r="A64" s="12">
        <v>59</v>
      </c>
      <c r="B64" s="13" t="s">
        <v>79</v>
      </c>
      <c r="C64" s="12">
        <v>51</v>
      </c>
      <c r="D64" s="6">
        <f t="shared" si="2"/>
        <v>0</v>
      </c>
      <c r="E64" s="6">
        <f t="shared" si="3"/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spans="1:26">
      <c r="A65" s="12">
        <v>60</v>
      </c>
      <c r="B65" s="13" t="s">
        <v>80</v>
      </c>
      <c r="C65" s="12">
        <v>248</v>
      </c>
      <c r="D65" s="6">
        <f t="shared" si="2"/>
        <v>3</v>
      </c>
      <c r="E65" s="6">
        <f t="shared" si="3"/>
        <v>1</v>
      </c>
      <c r="F65" s="12">
        <v>1</v>
      </c>
      <c r="G65" s="12">
        <v>0</v>
      </c>
      <c r="H65" s="12">
        <v>0</v>
      </c>
      <c r="I65" s="12">
        <v>0</v>
      </c>
      <c r="J65" s="12">
        <v>2</v>
      </c>
      <c r="K65" s="1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spans="1:26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</sheetData>
  <mergeCells count="9">
    <mergeCell ref="A1:K1"/>
    <mergeCell ref="A2:K2"/>
    <mergeCell ref="E3:I3"/>
    <mergeCell ref="A3:A4"/>
    <mergeCell ref="B3:B4"/>
    <mergeCell ref="C3:C4"/>
    <mergeCell ref="D3:D4"/>
    <mergeCell ref="J3:J4"/>
    <mergeCell ref="K3:K4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01"/>
  <sheetViews>
    <sheetView workbookViewId="0">
      <selection activeCell="A1" sqref="A1"/>
    </sheetView>
  </sheetViews>
  <sheetFormatPr defaultColWidth="8.8" defaultRowHeight="14.25"/>
  <cols>
    <col min="1" max="26" width="10.575" customWidth="1"/>
  </cols>
  <sheetData>
    <row r="1" ht="16.5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spans="1:2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spans="1:2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全县汇总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2020-06-01T08:19:08Z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