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职中挂网" sheetId="1" r:id="rId1"/>
  </sheets>
  <definedNames/>
  <calcPr fullCalcOnLoad="1"/>
</workbook>
</file>

<file path=xl/sharedStrings.xml><?xml version="1.0" encoding="utf-8"?>
<sst xmlns="http://schemas.openxmlformats.org/spreadsheetml/2006/main" count="122" uniqueCount="57">
  <si>
    <t>姓名</t>
  </si>
  <si>
    <t>身份证号码</t>
  </si>
  <si>
    <t>参加资格复核人员</t>
  </si>
  <si>
    <r>
      <t>面试考生</t>
    </r>
    <r>
      <rPr>
        <sz val="12"/>
        <rFont val="宋体"/>
        <family val="0"/>
      </rPr>
      <t>编号</t>
    </r>
  </si>
  <si>
    <t>面试成绩</t>
  </si>
  <si>
    <t>总成绩：笔试成绩(100分制）*40%+片段教学(100分制）*30%+现场操作(100分制）*30%</t>
  </si>
  <si>
    <t>位次</t>
  </si>
  <si>
    <t xml:space="preserve">罗源县公开招聘教师工作领导小组办公室 </t>
  </si>
  <si>
    <t>笔试成绩       ﹙100分制﹚</t>
  </si>
  <si>
    <t>笔试成绩       ﹙40分制﹚</t>
  </si>
  <si>
    <t>片段教学       ﹙100分制﹚</t>
  </si>
  <si>
    <t>片段教学       ﹙30分制﹚</t>
  </si>
  <si>
    <t>现场操作       ﹙100分制﹚</t>
  </si>
  <si>
    <t>现场操作       ﹙30分制﹚</t>
  </si>
  <si>
    <t>总成绩：笔试成绩(100分制）*40%+片段教学(100分制）*30%+现场操作(100分制）*30%</t>
  </si>
  <si>
    <t>备注</t>
  </si>
  <si>
    <t>备注</t>
  </si>
  <si>
    <t>高鹏炜</t>
  </si>
  <si>
    <t>黄倩</t>
  </si>
  <si>
    <t>刘晓倩</t>
  </si>
  <si>
    <t>林莉</t>
  </si>
  <si>
    <t>黄燕华</t>
  </si>
  <si>
    <t>叶子莹</t>
  </si>
  <si>
    <t xml:space="preserve">郑苏 </t>
  </si>
  <si>
    <t>游小青</t>
  </si>
  <si>
    <t>郑杭</t>
  </si>
  <si>
    <t>尤帆贤</t>
  </si>
  <si>
    <t>林颖</t>
  </si>
  <si>
    <t>许弘炜</t>
  </si>
  <si>
    <t>3501231991070530xx</t>
  </si>
  <si>
    <t>陈时清</t>
  </si>
  <si>
    <t>3522281990101000xx</t>
  </si>
  <si>
    <t>包童</t>
  </si>
  <si>
    <r>
      <t>关于罗源县20</t>
    </r>
    <r>
      <rPr>
        <sz val="20"/>
        <rFont val="方正小标宋简体"/>
        <family val="0"/>
      </rPr>
      <t>20</t>
    </r>
    <r>
      <rPr>
        <sz val="20"/>
        <rFont val="方正小标宋简体"/>
        <family val="0"/>
      </rPr>
      <t>年公开招聘高级职业中学﹙工科类﹚新任教师岗位现场考试成绩的通知</t>
    </r>
  </si>
  <si>
    <t>四、招聘岗位：高级职业中学工科类（汽车运用与维修）新任教师岗位（拟招聘1人）</t>
  </si>
  <si>
    <t>三、招聘岗位：高级职业中学工科类（机械类）新任教师岗位（拟招聘1人）</t>
  </si>
  <si>
    <t>一、招聘岗位：高级职业中学工科类（工艺美术）新任教师岗位（拟招聘1人）</t>
  </si>
  <si>
    <t>二、招聘岗位：高级职业中学工科类（计算机应用）新任教师岗位（拟招聘2人）</t>
  </si>
  <si>
    <t>3501231995121503xx</t>
  </si>
  <si>
    <t>3501231995082062xx</t>
  </si>
  <si>
    <t>3501211994032207xx</t>
  </si>
  <si>
    <t>3522271993050156xx</t>
  </si>
  <si>
    <t>3522021991071815xx</t>
  </si>
  <si>
    <t>3501231997020103xx</t>
  </si>
  <si>
    <t>3501231997120403xX</t>
  </si>
  <si>
    <t>3501231997120703xx</t>
  </si>
  <si>
    <t>3501231990112430xx</t>
  </si>
  <si>
    <t>3506001997120403xx</t>
  </si>
  <si>
    <t>3501231994021703xx</t>
  </si>
  <si>
    <t>3501221995080446xx</t>
  </si>
  <si>
    <t>3501231995121903xx</t>
  </si>
  <si>
    <t>3522301995071721xx</t>
  </si>
  <si>
    <t>汤绍杰</t>
  </si>
  <si>
    <t>黄栩竞</t>
  </si>
  <si>
    <t>／</t>
  </si>
  <si>
    <t>弃权</t>
  </si>
  <si>
    <r>
      <t xml:space="preserve">        经现场考试（或笔试、面试），现将高级职业中学﹙工科类﹚新任教师岗位现场考试成绩通知如下</t>
    </r>
    <r>
      <rPr>
        <sz val="14"/>
        <color indexed="10"/>
        <rFont val="方正小标宋简体"/>
        <family val="0"/>
      </rPr>
      <t>（详见附件）</t>
    </r>
    <r>
      <rPr>
        <sz val="14"/>
        <rFont val="方正小标宋简体"/>
        <family val="0"/>
      </rPr>
      <t xml:space="preserve">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</si>
</sst>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_ "/>
    <numFmt numFmtId="186" formatCode="0.00_);[Red]\(0.00\)"/>
    <numFmt numFmtId="187" formatCode="0.0_);[Red]\(0.0\)"/>
    <numFmt numFmtId="188" formatCode="0_);[Red]\(0\)"/>
    <numFmt numFmtId="189" formatCode="0.000_);[Red]\(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_ "/>
  </numFmts>
  <fonts count="46">
    <font>
      <sz val="10"/>
      <name val="Arial"/>
      <family val="2"/>
    </font>
    <font>
      <sz val="9"/>
      <name val="宋体"/>
      <family val="0"/>
    </font>
    <font>
      <sz val="20"/>
      <name val="方正小标宋简体"/>
      <family val="0"/>
    </font>
    <font>
      <sz val="12"/>
      <name val="Arial"/>
      <family val="2"/>
    </font>
    <font>
      <sz val="12"/>
      <name val="宋体"/>
      <family val="0"/>
    </font>
    <font>
      <sz val="14"/>
      <name val="方正小标宋简体"/>
      <family val="0"/>
    </font>
    <font>
      <b/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方正小标宋简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left" vertical="center"/>
    </xf>
    <xf numFmtId="186" fontId="0" fillId="0" borderId="0" xfId="0" applyNumberFormat="1" applyAlignment="1">
      <alignment horizontal="center"/>
    </xf>
    <xf numFmtId="186" fontId="0" fillId="0" borderId="0" xfId="0" applyNumberFormat="1" applyAlignment="1">
      <alignment/>
    </xf>
    <xf numFmtId="186" fontId="4" fillId="0" borderId="10" xfId="0" applyNumberFormat="1" applyFont="1" applyBorder="1" applyAlignment="1">
      <alignment horizontal="center" vertical="center" wrapText="1"/>
    </xf>
    <xf numFmtId="188" fontId="6" fillId="0" borderId="0" xfId="0" applyNumberFormat="1" applyFont="1" applyBorder="1" applyAlignment="1">
      <alignment horizontal="left" vertical="center"/>
    </xf>
    <xf numFmtId="188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31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T3" sqref="T3"/>
    </sheetView>
  </sheetViews>
  <sheetFormatPr defaultColWidth="9.140625" defaultRowHeight="12.75"/>
  <cols>
    <col min="1" max="1" width="7.00390625" style="3" customWidth="1"/>
    <col min="2" max="2" width="22.57421875" style="1" customWidth="1"/>
    <col min="3" max="3" width="9.00390625" style="1" customWidth="1"/>
    <col min="4" max="7" width="13.28125" style="7" customWidth="1"/>
    <col min="8" max="9" width="13.28125" style="6" customWidth="1"/>
    <col min="10" max="10" width="26.28125" style="6" customWidth="1"/>
    <col min="11" max="11" width="6.00390625" style="10" customWidth="1"/>
    <col min="12" max="12" width="7.7109375" style="11" customWidth="1"/>
  </cols>
  <sheetData>
    <row r="1" spans="1:12" ht="45.75" customHeight="1">
      <c r="A1" s="38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2.25" customHeight="1">
      <c r="A2" s="43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2.25" customHeight="1">
      <c r="A3" s="44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2.25" customHeight="1">
      <c r="A4" s="33">
        <v>44071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1" ht="32.25" customHeight="1">
      <c r="A5" s="27" t="s">
        <v>36</v>
      </c>
      <c r="B5" s="28"/>
      <c r="C5" s="28"/>
      <c r="D5" s="28"/>
      <c r="E5" s="28"/>
      <c r="F5" s="28"/>
      <c r="G5" s="28"/>
      <c r="H5" s="28"/>
      <c r="I5" s="5"/>
      <c r="J5" s="5"/>
      <c r="K5" s="9"/>
    </row>
    <row r="6" spans="1:12" ht="32.25" customHeight="1">
      <c r="A6" s="24" t="s">
        <v>3</v>
      </c>
      <c r="B6" s="30" t="s">
        <v>2</v>
      </c>
      <c r="C6" s="30"/>
      <c r="D6" s="23" t="s">
        <v>8</v>
      </c>
      <c r="E6" s="23" t="s">
        <v>9</v>
      </c>
      <c r="F6" s="23" t="s">
        <v>4</v>
      </c>
      <c r="G6" s="23"/>
      <c r="H6" s="23"/>
      <c r="I6" s="23"/>
      <c r="J6" s="41" t="s">
        <v>14</v>
      </c>
      <c r="K6" s="25" t="s">
        <v>6</v>
      </c>
      <c r="L6" s="26" t="s">
        <v>16</v>
      </c>
    </row>
    <row r="7" spans="1:12" ht="32.25" customHeight="1">
      <c r="A7" s="29"/>
      <c r="B7" s="4" t="s">
        <v>1</v>
      </c>
      <c r="C7" s="2" t="s">
        <v>0</v>
      </c>
      <c r="D7" s="31"/>
      <c r="E7" s="23"/>
      <c r="F7" s="8" t="s">
        <v>10</v>
      </c>
      <c r="G7" s="8" t="s">
        <v>11</v>
      </c>
      <c r="H7" s="8" t="s">
        <v>12</v>
      </c>
      <c r="I7" s="8" t="s">
        <v>13</v>
      </c>
      <c r="J7" s="41"/>
      <c r="K7" s="25"/>
      <c r="L7" s="24"/>
    </row>
    <row r="8" spans="1:12" ht="32.25" customHeight="1">
      <c r="A8" s="4">
        <v>4</v>
      </c>
      <c r="B8" s="21" t="s">
        <v>38</v>
      </c>
      <c r="C8" s="4" t="s">
        <v>17</v>
      </c>
      <c r="D8" s="19">
        <v>75</v>
      </c>
      <c r="E8" s="19">
        <f aca="true" t="shared" si="0" ref="E8:E13">D8*0.4</f>
        <v>30</v>
      </c>
      <c r="F8" s="19">
        <v>87.5</v>
      </c>
      <c r="G8" s="19">
        <f aca="true" t="shared" si="1" ref="G8:G13">F8*0.3</f>
        <v>26.25</v>
      </c>
      <c r="H8" s="19">
        <v>86.33</v>
      </c>
      <c r="I8" s="19">
        <f aca="true" t="shared" si="2" ref="I8:I13">H8*0.3</f>
        <v>25.898999999999997</v>
      </c>
      <c r="J8" s="19">
        <f aca="true" t="shared" si="3" ref="J8:J13">E8+G8+I8</f>
        <v>82.149</v>
      </c>
      <c r="K8" s="4">
        <v>1</v>
      </c>
      <c r="L8" s="4"/>
    </row>
    <row r="9" spans="1:12" ht="32.25" customHeight="1">
      <c r="A9" s="4">
        <v>1</v>
      </c>
      <c r="B9" s="4" t="s">
        <v>42</v>
      </c>
      <c r="C9" s="4" t="s">
        <v>21</v>
      </c>
      <c r="D9" s="19">
        <v>76</v>
      </c>
      <c r="E9" s="19">
        <f t="shared" si="0"/>
        <v>30.400000000000002</v>
      </c>
      <c r="F9" s="19">
        <v>80.67</v>
      </c>
      <c r="G9" s="19">
        <f t="shared" si="1"/>
        <v>24.201</v>
      </c>
      <c r="H9" s="19">
        <v>70.33</v>
      </c>
      <c r="I9" s="19">
        <f t="shared" si="2"/>
        <v>21.099</v>
      </c>
      <c r="J9" s="19">
        <f t="shared" si="3"/>
        <v>75.7</v>
      </c>
      <c r="K9" s="4">
        <v>2</v>
      </c>
      <c r="L9" s="4"/>
    </row>
    <row r="10" spans="1:12" ht="32.25" customHeight="1">
      <c r="A10" s="4">
        <v>2</v>
      </c>
      <c r="B10" s="4" t="s">
        <v>41</v>
      </c>
      <c r="C10" s="4" t="s">
        <v>20</v>
      </c>
      <c r="D10" s="19">
        <v>68</v>
      </c>
      <c r="E10" s="19">
        <f t="shared" si="0"/>
        <v>27.200000000000003</v>
      </c>
      <c r="F10" s="19">
        <v>75.67</v>
      </c>
      <c r="G10" s="19">
        <f t="shared" si="1"/>
        <v>22.701</v>
      </c>
      <c r="H10" s="19">
        <v>85</v>
      </c>
      <c r="I10" s="19">
        <f t="shared" si="2"/>
        <v>25.5</v>
      </c>
      <c r="J10" s="19">
        <f t="shared" si="3"/>
        <v>75.40100000000001</v>
      </c>
      <c r="K10" s="4">
        <v>3</v>
      </c>
      <c r="L10" s="4"/>
    </row>
    <row r="11" spans="1:12" ht="32.25" customHeight="1">
      <c r="A11" s="4">
        <v>3</v>
      </c>
      <c r="B11" s="4" t="s">
        <v>40</v>
      </c>
      <c r="C11" s="4" t="s">
        <v>19</v>
      </c>
      <c r="D11" s="19">
        <v>68</v>
      </c>
      <c r="E11" s="19">
        <f t="shared" si="0"/>
        <v>27.200000000000003</v>
      </c>
      <c r="F11" s="19">
        <v>82.67</v>
      </c>
      <c r="G11" s="19">
        <f t="shared" si="1"/>
        <v>24.801</v>
      </c>
      <c r="H11" s="19">
        <v>75</v>
      </c>
      <c r="I11" s="19">
        <f t="shared" si="2"/>
        <v>22.5</v>
      </c>
      <c r="J11" s="19">
        <f t="shared" si="3"/>
        <v>74.501</v>
      </c>
      <c r="K11" s="4">
        <v>4</v>
      </c>
      <c r="L11" s="4"/>
    </row>
    <row r="12" spans="1:12" ht="32.25" customHeight="1">
      <c r="A12" s="4" t="s">
        <v>54</v>
      </c>
      <c r="B12" s="4" t="s">
        <v>39</v>
      </c>
      <c r="C12" s="4" t="s">
        <v>18</v>
      </c>
      <c r="D12" s="4" t="s">
        <v>54</v>
      </c>
      <c r="E12" s="4" t="s">
        <v>54</v>
      </c>
      <c r="F12" s="4" t="s">
        <v>54</v>
      </c>
      <c r="G12" s="4" t="s">
        <v>54</v>
      </c>
      <c r="H12" s="4" t="s">
        <v>54</v>
      </c>
      <c r="I12" s="4" t="s">
        <v>54</v>
      </c>
      <c r="J12" s="4" t="s">
        <v>54</v>
      </c>
      <c r="K12" s="4"/>
      <c r="L12" s="42" t="s">
        <v>55</v>
      </c>
    </row>
    <row r="13" spans="1:12" ht="32.25" customHeight="1">
      <c r="A13" s="4" t="s">
        <v>54</v>
      </c>
      <c r="B13" s="4" t="s">
        <v>43</v>
      </c>
      <c r="C13" s="4" t="s">
        <v>22</v>
      </c>
      <c r="D13" s="4" t="s">
        <v>54</v>
      </c>
      <c r="E13" s="4" t="s">
        <v>54</v>
      </c>
      <c r="F13" s="4" t="s">
        <v>54</v>
      </c>
      <c r="G13" s="4" t="s">
        <v>54</v>
      </c>
      <c r="H13" s="4" t="s">
        <v>54</v>
      </c>
      <c r="I13" s="4" t="s">
        <v>54</v>
      </c>
      <c r="J13" s="4" t="s">
        <v>54</v>
      </c>
      <c r="K13" s="4"/>
      <c r="L13" s="42" t="s">
        <v>55</v>
      </c>
    </row>
    <row r="14" spans="1:11" ht="32.25" customHeight="1">
      <c r="A14" s="35" t="s">
        <v>37</v>
      </c>
      <c r="B14" s="36"/>
      <c r="C14" s="36"/>
      <c r="D14" s="36"/>
      <c r="E14" s="37"/>
      <c r="F14" s="37"/>
      <c r="G14" s="37"/>
      <c r="H14" s="37"/>
      <c r="I14" s="5"/>
      <c r="J14" s="5"/>
      <c r="K14" s="9"/>
    </row>
    <row r="15" spans="1:12" ht="32.25" customHeight="1">
      <c r="A15" s="24" t="s">
        <v>3</v>
      </c>
      <c r="B15" s="30" t="s">
        <v>2</v>
      </c>
      <c r="C15" s="30"/>
      <c r="D15" s="23" t="s">
        <v>8</v>
      </c>
      <c r="E15" s="23" t="s">
        <v>9</v>
      </c>
      <c r="F15" s="23" t="s">
        <v>4</v>
      </c>
      <c r="G15" s="23"/>
      <c r="H15" s="23"/>
      <c r="I15" s="23"/>
      <c r="J15" s="24" t="s">
        <v>5</v>
      </c>
      <c r="K15" s="25" t="s">
        <v>6</v>
      </c>
      <c r="L15" s="26" t="s">
        <v>15</v>
      </c>
    </row>
    <row r="16" spans="1:12" ht="32.25" customHeight="1">
      <c r="A16" s="29"/>
      <c r="B16" s="4" t="s">
        <v>1</v>
      </c>
      <c r="C16" s="2" t="s">
        <v>0</v>
      </c>
      <c r="D16" s="31"/>
      <c r="E16" s="23"/>
      <c r="F16" s="8" t="s">
        <v>10</v>
      </c>
      <c r="G16" s="8" t="s">
        <v>11</v>
      </c>
      <c r="H16" s="8" t="s">
        <v>12</v>
      </c>
      <c r="I16" s="8" t="s">
        <v>13</v>
      </c>
      <c r="J16" s="24"/>
      <c r="K16" s="25"/>
      <c r="L16" s="24"/>
    </row>
    <row r="17" spans="1:12" ht="32.25" customHeight="1">
      <c r="A17" s="15">
        <v>5</v>
      </c>
      <c r="B17" s="4" t="s">
        <v>46</v>
      </c>
      <c r="C17" s="18" t="s">
        <v>24</v>
      </c>
      <c r="D17" s="13">
        <v>74</v>
      </c>
      <c r="E17" s="19">
        <f aca="true" t="shared" si="4" ref="E17:E23">D17*0.4</f>
        <v>29.6</v>
      </c>
      <c r="F17" s="8">
        <v>85.44</v>
      </c>
      <c r="G17" s="19">
        <f aca="true" t="shared" si="5" ref="G17:G23">F17*0.3</f>
        <v>25.631999999999998</v>
      </c>
      <c r="H17" s="8">
        <v>73</v>
      </c>
      <c r="I17" s="19">
        <f aca="true" t="shared" si="6" ref="I17:I23">H17*0.3</f>
        <v>21.9</v>
      </c>
      <c r="J17" s="19">
        <f aca="true" t="shared" si="7" ref="J17:J22">E17+G17+I17</f>
        <v>77.132</v>
      </c>
      <c r="K17" s="16">
        <v>1</v>
      </c>
      <c r="L17" s="14"/>
    </row>
    <row r="18" spans="1:12" ht="32.25" customHeight="1">
      <c r="A18" s="15">
        <v>6</v>
      </c>
      <c r="B18" s="21" t="s">
        <v>44</v>
      </c>
      <c r="C18" s="18" t="s">
        <v>23</v>
      </c>
      <c r="D18" s="13">
        <v>62</v>
      </c>
      <c r="E18" s="19">
        <f t="shared" si="4"/>
        <v>24.8</v>
      </c>
      <c r="F18" s="8">
        <v>80.43</v>
      </c>
      <c r="G18" s="19">
        <f t="shared" si="5"/>
        <v>24.129</v>
      </c>
      <c r="H18" s="8">
        <v>36</v>
      </c>
      <c r="I18" s="19">
        <f t="shared" si="6"/>
        <v>10.799999999999999</v>
      </c>
      <c r="J18" s="22">
        <f t="shared" si="7"/>
        <v>59.729</v>
      </c>
      <c r="K18" s="16">
        <v>2</v>
      </c>
      <c r="L18" s="14"/>
    </row>
    <row r="19" spans="1:12" ht="32.25" customHeight="1">
      <c r="A19" s="15">
        <v>3</v>
      </c>
      <c r="B19" s="4" t="s">
        <v>49</v>
      </c>
      <c r="C19" s="18" t="s">
        <v>27</v>
      </c>
      <c r="D19" s="13">
        <v>57</v>
      </c>
      <c r="E19" s="19">
        <f t="shared" si="4"/>
        <v>22.8</v>
      </c>
      <c r="F19" s="8">
        <v>81.33</v>
      </c>
      <c r="G19" s="19">
        <f t="shared" si="5"/>
        <v>24.398999999999997</v>
      </c>
      <c r="H19" s="8">
        <v>36.67</v>
      </c>
      <c r="I19" s="19">
        <f t="shared" si="6"/>
        <v>11.001</v>
      </c>
      <c r="J19" s="19">
        <f t="shared" si="7"/>
        <v>58.199999999999996</v>
      </c>
      <c r="K19" s="16">
        <v>3</v>
      </c>
      <c r="L19" s="14"/>
    </row>
    <row r="20" spans="1:12" ht="32.25" customHeight="1">
      <c r="A20" s="15">
        <v>4</v>
      </c>
      <c r="B20" s="4" t="s">
        <v>45</v>
      </c>
      <c r="C20" s="18" t="s">
        <v>53</v>
      </c>
      <c r="D20" s="13">
        <v>59</v>
      </c>
      <c r="E20" s="19">
        <f t="shared" si="4"/>
        <v>23.6</v>
      </c>
      <c r="F20" s="8">
        <v>84.72</v>
      </c>
      <c r="G20" s="19">
        <f t="shared" si="5"/>
        <v>25.416</v>
      </c>
      <c r="H20" s="8">
        <v>21.43</v>
      </c>
      <c r="I20" s="19">
        <f t="shared" si="6"/>
        <v>6.428999999999999</v>
      </c>
      <c r="J20" s="19">
        <f t="shared" si="7"/>
        <v>55.44500000000001</v>
      </c>
      <c r="K20" s="16">
        <v>4</v>
      </c>
      <c r="L20" s="14"/>
    </row>
    <row r="21" spans="1:12" ht="32.25" customHeight="1">
      <c r="A21" s="15">
        <v>2</v>
      </c>
      <c r="B21" s="4" t="s">
        <v>48</v>
      </c>
      <c r="C21" s="18" t="s">
        <v>26</v>
      </c>
      <c r="D21" s="13">
        <v>44</v>
      </c>
      <c r="E21" s="19">
        <f t="shared" si="4"/>
        <v>17.6</v>
      </c>
      <c r="F21" s="8">
        <v>78.07</v>
      </c>
      <c r="G21" s="19">
        <f t="shared" si="5"/>
        <v>23.420999999999996</v>
      </c>
      <c r="H21" s="8">
        <v>31.7</v>
      </c>
      <c r="I21" s="19">
        <f t="shared" si="6"/>
        <v>9.51</v>
      </c>
      <c r="J21" s="19">
        <f t="shared" si="7"/>
        <v>50.531</v>
      </c>
      <c r="K21" s="16">
        <v>5</v>
      </c>
      <c r="L21" s="14"/>
    </row>
    <row r="22" spans="1:12" ht="32.25" customHeight="1">
      <c r="A22" s="15">
        <v>1</v>
      </c>
      <c r="B22" s="4" t="s">
        <v>47</v>
      </c>
      <c r="C22" s="18" t="s">
        <v>25</v>
      </c>
      <c r="D22" s="13">
        <v>54</v>
      </c>
      <c r="E22" s="19">
        <f t="shared" si="4"/>
        <v>21.6</v>
      </c>
      <c r="F22" s="8">
        <v>81.17</v>
      </c>
      <c r="G22" s="19">
        <f t="shared" si="5"/>
        <v>24.351</v>
      </c>
      <c r="H22" s="8">
        <v>10</v>
      </c>
      <c r="I22" s="19">
        <f t="shared" si="6"/>
        <v>3</v>
      </c>
      <c r="J22" s="19">
        <f t="shared" si="7"/>
        <v>48.951</v>
      </c>
      <c r="K22" s="16">
        <v>6</v>
      </c>
      <c r="L22" s="14"/>
    </row>
    <row r="23" spans="1:12" ht="32.25" customHeight="1">
      <c r="A23" s="4" t="s">
        <v>54</v>
      </c>
      <c r="B23" s="4" t="s">
        <v>50</v>
      </c>
      <c r="C23" s="18" t="s">
        <v>28</v>
      </c>
      <c r="D23" s="4" t="s">
        <v>54</v>
      </c>
      <c r="E23" s="4" t="s">
        <v>54</v>
      </c>
      <c r="F23" s="4" t="s">
        <v>54</v>
      </c>
      <c r="G23" s="4" t="s">
        <v>54</v>
      </c>
      <c r="H23" s="4" t="s">
        <v>54</v>
      </c>
      <c r="I23" s="4" t="s">
        <v>54</v>
      </c>
      <c r="J23" s="4" t="s">
        <v>54</v>
      </c>
      <c r="K23" s="4"/>
      <c r="L23" s="42" t="s">
        <v>55</v>
      </c>
    </row>
    <row r="24" spans="1:12" ht="32.25" customHeight="1">
      <c r="A24" s="27" t="s">
        <v>35</v>
      </c>
      <c r="B24" s="28"/>
      <c r="C24" s="28"/>
      <c r="D24" s="28"/>
      <c r="E24" s="28"/>
      <c r="F24" s="28"/>
      <c r="G24" s="28"/>
      <c r="H24" s="28"/>
      <c r="I24" s="5"/>
      <c r="J24" s="5"/>
      <c r="K24" s="9"/>
      <c r="L24" s="12"/>
    </row>
    <row r="25" spans="1:12" ht="42.75" customHeight="1">
      <c r="A25" s="24" t="s">
        <v>3</v>
      </c>
      <c r="B25" s="30" t="s">
        <v>2</v>
      </c>
      <c r="C25" s="30"/>
      <c r="D25" s="23" t="s">
        <v>8</v>
      </c>
      <c r="E25" s="23" t="s">
        <v>9</v>
      </c>
      <c r="F25" s="23" t="s">
        <v>4</v>
      </c>
      <c r="G25" s="23"/>
      <c r="H25" s="23"/>
      <c r="I25" s="23"/>
      <c r="J25" s="24" t="s">
        <v>5</v>
      </c>
      <c r="K25" s="25" t="s">
        <v>6</v>
      </c>
      <c r="L25" s="26" t="s">
        <v>15</v>
      </c>
    </row>
    <row r="26" spans="1:12" ht="48.75" customHeight="1">
      <c r="A26" s="29"/>
      <c r="B26" s="4" t="s">
        <v>1</v>
      </c>
      <c r="C26" s="2" t="s">
        <v>0</v>
      </c>
      <c r="D26" s="31"/>
      <c r="E26" s="23"/>
      <c r="F26" s="8" t="s">
        <v>10</v>
      </c>
      <c r="G26" s="8" t="s">
        <v>11</v>
      </c>
      <c r="H26" s="8" t="s">
        <v>12</v>
      </c>
      <c r="I26" s="8" t="s">
        <v>13</v>
      </c>
      <c r="J26" s="24"/>
      <c r="K26" s="25"/>
      <c r="L26" s="24"/>
    </row>
    <row r="27" spans="1:12" ht="32.25" customHeight="1">
      <c r="A27" s="15">
        <v>2</v>
      </c>
      <c r="B27" s="17" t="s">
        <v>31</v>
      </c>
      <c r="C27" s="18" t="s">
        <v>32</v>
      </c>
      <c r="D27" s="13">
        <v>62</v>
      </c>
      <c r="E27" s="19">
        <f>D27*0.4</f>
        <v>24.8</v>
      </c>
      <c r="F27" s="8">
        <v>72</v>
      </c>
      <c r="G27" s="19">
        <f>F27*0.3</f>
        <v>21.599999999999998</v>
      </c>
      <c r="H27" s="8">
        <v>70</v>
      </c>
      <c r="I27" s="19">
        <f>H27*0.3</f>
        <v>21</v>
      </c>
      <c r="J27" s="19">
        <f>E27+G27+I27</f>
        <v>67.4</v>
      </c>
      <c r="K27" s="16">
        <v>1</v>
      </c>
      <c r="L27" s="14"/>
    </row>
    <row r="28" spans="1:12" ht="32.25" customHeight="1">
      <c r="A28" s="15">
        <v>1</v>
      </c>
      <c r="B28" s="17" t="s">
        <v>29</v>
      </c>
      <c r="C28" s="18" t="s">
        <v>30</v>
      </c>
      <c r="D28" s="13">
        <v>28</v>
      </c>
      <c r="E28" s="19">
        <f>D28*0.4</f>
        <v>11.200000000000001</v>
      </c>
      <c r="F28" s="8">
        <v>75.33</v>
      </c>
      <c r="G28" s="19">
        <f>F28*0.3</f>
        <v>22.599</v>
      </c>
      <c r="H28" s="8">
        <v>65</v>
      </c>
      <c r="I28" s="19">
        <f>H28*0.3</f>
        <v>19.5</v>
      </c>
      <c r="J28" s="19">
        <f>E28+G28+I28</f>
        <v>53.299</v>
      </c>
      <c r="K28" s="16">
        <v>2</v>
      </c>
      <c r="L28" s="14"/>
    </row>
    <row r="30" spans="1:8" ht="15">
      <c r="A30" s="27" t="s">
        <v>34</v>
      </c>
      <c r="B30" s="28"/>
      <c r="C30" s="28"/>
      <c r="D30" s="28"/>
      <c r="E30" s="28"/>
      <c r="F30" s="28"/>
      <c r="G30" s="28"/>
      <c r="H30" s="28"/>
    </row>
    <row r="31" spans="1:12" ht="23.25" customHeight="1">
      <c r="A31" s="24" t="s">
        <v>3</v>
      </c>
      <c r="B31" s="30" t="s">
        <v>2</v>
      </c>
      <c r="C31" s="30"/>
      <c r="D31" s="23" t="s">
        <v>8</v>
      </c>
      <c r="E31" s="23" t="s">
        <v>9</v>
      </c>
      <c r="F31" s="23" t="s">
        <v>4</v>
      </c>
      <c r="G31" s="23"/>
      <c r="H31" s="23"/>
      <c r="I31" s="23"/>
      <c r="J31" s="24" t="s">
        <v>5</v>
      </c>
      <c r="K31" s="25" t="s">
        <v>6</v>
      </c>
      <c r="L31" s="26" t="s">
        <v>15</v>
      </c>
    </row>
    <row r="32" spans="1:12" ht="55.5" customHeight="1">
      <c r="A32" s="29"/>
      <c r="B32" s="4" t="s">
        <v>1</v>
      </c>
      <c r="C32" s="2" t="s">
        <v>0</v>
      </c>
      <c r="D32" s="31"/>
      <c r="E32" s="23"/>
      <c r="F32" s="8" t="s">
        <v>10</v>
      </c>
      <c r="G32" s="8" t="s">
        <v>11</v>
      </c>
      <c r="H32" s="8" t="s">
        <v>12</v>
      </c>
      <c r="I32" s="8" t="s">
        <v>13</v>
      </c>
      <c r="J32" s="24"/>
      <c r="K32" s="25"/>
      <c r="L32" s="24"/>
    </row>
    <row r="33" spans="1:12" ht="43.5" customHeight="1">
      <c r="A33" s="4">
        <v>1</v>
      </c>
      <c r="B33" s="4" t="s">
        <v>51</v>
      </c>
      <c r="C33" s="4" t="s">
        <v>52</v>
      </c>
      <c r="D33" s="19">
        <v>77</v>
      </c>
      <c r="E33" s="19">
        <f>D33*0.4</f>
        <v>30.8</v>
      </c>
      <c r="F33" s="19">
        <v>80</v>
      </c>
      <c r="G33" s="19">
        <f>F33*0.3</f>
        <v>24</v>
      </c>
      <c r="H33" s="19">
        <v>80</v>
      </c>
      <c r="I33" s="19">
        <f>H33*0.3</f>
        <v>24</v>
      </c>
      <c r="J33" s="19">
        <f>E33+G33+I33</f>
        <v>78.8</v>
      </c>
      <c r="K33" s="20">
        <v>1</v>
      </c>
      <c r="L33" s="19"/>
    </row>
  </sheetData>
  <sheetProtection/>
  <mergeCells count="40">
    <mergeCell ref="D15:D16"/>
    <mergeCell ref="A1:L1"/>
    <mergeCell ref="A2:L2"/>
    <mergeCell ref="L6:L7"/>
    <mergeCell ref="J6:J7"/>
    <mergeCell ref="J15:J16"/>
    <mergeCell ref="A5:H5"/>
    <mergeCell ref="L15:L16"/>
    <mergeCell ref="B15:C15"/>
    <mergeCell ref="D6:D7"/>
    <mergeCell ref="E25:E26"/>
    <mergeCell ref="F25:I25"/>
    <mergeCell ref="K15:K16"/>
    <mergeCell ref="F6:I6"/>
    <mergeCell ref="A14:H14"/>
    <mergeCell ref="B6:C6"/>
    <mergeCell ref="D25:D26"/>
    <mergeCell ref="A6:A7"/>
    <mergeCell ref="A15:A16"/>
    <mergeCell ref="B25:C25"/>
    <mergeCell ref="E6:E7"/>
    <mergeCell ref="A3:L3"/>
    <mergeCell ref="A4:L4"/>
    <mergeCell ref="J25:J26"/>
    <mergeCell ref="K25:K26"/>
    <mergeCell ref="L25:L26"/>
    <mergeCell ref="E15:E16"/>
    <mergeCell ref="A24:H24"/>
    <mergeCell ref="A25:A26"/>
    <mergeCell ref="K6:K7"/>
    <mergeCell ref="F15:I15"/>
    <mergeCell ref="J31:J32"/>
    <mergeCell ref="K31:K32"/>
    <mergeCell ref="L31:L32"/>
    <mergeCell ref="A30:H30"/>
    <mergeCell ref="A31:A32"/>
    <mergeCell ref="B31:C31"/>
    <mergeCell ref="D31:D32"/>
    <mergeCell ref="E31:E32"/>
    <mergeCell ref="F31:I31"/>
  </mergeCells>
  <printOptions horizontalCentered="1"/>
  <pageMargins left="0.35433070866141736" right="0.35433070866141736" top="0.5905511811023623" bottom="0.5905511811023623" header="0.5118110236220472" footer="0.5118110236220472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2020-08-28T09:26:42Z</cp:lastPrinted>
  <dcterms:created xsi:type="dcterms:W3CDTF">2015-05-18T00:51:28Z</dcterms:created>
  <dcterms:modified xsi:type="dcterms:W3CDTF">2020-08-28T09:31:49Z</dcterms:modified>
  <cp:category/>
  <cp:version/>
  <cp:contentType/>
  <cp:contentStatus/>
</cp:coreProperties>
</file>