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<sst xmlns="http://schemas.openxmlformats.org/spreadsheetml/2006/main" count="16" uniqueCount="15">
  <si>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罗源县2024年7-9月居家养老购买服务补贴发放汇总表</t>
  </si>
  <si>
    <t xml:space="preserve">                                                                      </t>
  </si>
  <si>
    <t>社区名</t>
  </si>
  <si>
    <t>人数</t>
  </si>
  <si>
    <t>金额（元）</t>
  </si>
  <si>
    <t>7-9月信息服务费金额（元）</t>
  </si>
  <si>
    <t>北门社区</t>
  </si>
  <si>
    <t>南门社区</t>
  </si>
  <si>
    <t>东门社区</t>
  </si>
  <si>
    <t>西门社区</t>
  </si>
  <si>
    <t>闽凤社区</t>
  </si>
  <si>
    <t>凤东社区</t>
  </si>
  <si>
    <t>凤嘉社区</t>
  </si>
  <si>
    <t>凤美社区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</si>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</sst>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.5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SheetLayoutView="60" workbookViewId="0">
      <selection activeCell="A13" sqref="A13:C13"/>
    </sheetView>
  </sheetViews>
  <sheetFormatPr defaultColWidth="9" defaultRowHeight="14.25" outlineLevelCol="4"/>
  <cols>
    <col min="1" max="1" width="20.625" style="1" customWidth="1"/>
    <col min="2" max="5" width="24" style="1" customWidth="1"/>
    <col min="6" max="250" width="10" style="1" customWidth="1"/>
    <col min="251" max="251" width="10" style="1"/>
    <col min="252" max="16384" width="9" style="1"/>
  </cols>
  <sheetData>
    <row r="1" ht="35.25" customHeight="1" spans="1:5">
      <c r="A1" s="2" t="s">
        <v>0</v>
      </c>
      <c r="B1" s="2"/>
      <c r="C1" s="2"/>
      <c r="D1" s="2"/>
      <c r="E1" s="2"/>
    </row>
    <row r="2" ht="24" customHeight="1" spans="1:3">
      <c r="A2" s="3" t="s">
        <v>1</v>
      </c>
      <c r="B2" s="3"/>
      <c r="C2" s="3"/>
    </row>
    <row r="3" ht="48" customHeight="1" spans="1:5">
      <c r="A3" s="4" t="s">
        <v>2</v>
      </c>
      <c r="B3" s="4" t="s">
        <v>3</v>
      </c>
      <c r="C3" s="4" t="s">
        <v>4</v>
      </c>
      <c r="D3" s="4" t="s">
        <v>3</v>
      </c>
      <c r="E3" s="4" t="s">
        <v>5</v>
      </c>
    </row>
    <row r="4" ht="39.75" customHeight="1" spans="1:5">
      <c r="A4" s="5" t="s">
        <v>6</v>
      </c>
      <c r="B4" s="6">
        <f>174+6</f>
        <v>180</v>
      </c>
      <c r="C4" s="6">
        <f>1260+35560</f>
        <v>36820</v>
      </c>
      <c r="D4" s="5">
        <v>179</v>
      </c>
      <c r="E4" s="5">
        <v>15750</v>
      </c>
    </row>
    <row r="5" ht="39.75" customHeight="1" spans="1:5">
      <c r="A5" s="5" t="s">
        <v>7</v>
      </c>
      <c r="B5" s="6">
        <v>145</v>
      </c>
      <c r="C5" s="6">
        <f>27440+2660</f>
        <v>30100</v>
      </c>
      <c r="D5" s="5">
        <v>145</v>
      </c>
      <c r="E5" s="5">
        <v>12930</v>
      </c>
    </row>
    <row r="6" ht="39.75" customHeight="1" spans="1:5">
      <c r="A6" s="5" t="s">
        <v>8</v>
      </c>
      <c r="B6" s="6">
        <v>120</v>
      </c>
      <c r="C6" s="6">
        <f>1260+23940</f>
        <v>25200</v>
      </c>
      <c r="D6" s="5">
        <v>118</v>
      </c>
      <c r="E6" s="5">
        <v>10620</v>
      </c>
    </row>
    <row r="7" ht="39.75" customHeight="1" spans="1:5">
      <c r="A7" s="5" t="s">
        <v>9</v>
      </c>
      <c r="B7" s="6">
        <v>166</v>
      </c>
      <c r="C7" s="6">
        <f>30450+3780</f>
        <v>34230</v>
      </c>
      <c r="D7" s="5">
        <v>165</v>
      </c>
      <c r="E7" s="5">
        <v>14640</v>
      </c>
    </row>
    <row r="8" ht="39.75" customHeight="1" spans="1:5">
      <c r="A8" s="5" t="s">
        <v>10</v>
      </c>
      <c r="B8" s="6">
        <v>44</v>
      </c>
      <c r="C8" s="6">
        <f>8260+840</f>
        <v>9100</v>
      </c>
      <c r="D8" s="5">
        <v>31</v>
      </c>
      <c r="E8" s="5">
        <v>2790</v>
      </c>
    </row>
    <row r="9" ht="39.75" customHeight="1" spans="1:5">
      <c r="A9" s="5" t="s">
        <v>11</v>
      </c>
      <c r="B9" s="6">
        <v>0</v>
      </c>
      <c r="C9" s="6">
        <v>0</v>
      </c>
      <c r="D9" s="6">
        <v>0</v>
      </c>
      <c r="E9" s="5">
        <f>D9*90</f>
        <v>0</v>
      </c>
    </row>
    <row r="10" ht="39.75" customHeight="1" spans="1:5">
      <c r="A10" s="5" t="s">
        <v>12</v>
      </c>
      <c r="B10" s="6">
        <v>5</v>
      </c>
      <c r="C10" s="6">
        <v>980</v>
      </c>
      <c r="D10" s="6">
        <v>4</v>
      </c>
      <c r="E10" s="5">
        <v>330</v>
      </c>
    </row>
    <row r="11" ht="39.75" customHeight="1" spans="1:5">
      <c r="A11" s="5" t="s">
        <v>13</v>
      </c>
      <c r="B11" s="6">
        <v>6</v>
      </c>
      <c r="C11" s="6">
        <v>1260</v>
      </c>
      <c r="D11" s="5">
        <v>6</v>
      </c>
      <c r="E11" s="5">
        <f>D11*90</f>
        <v>540</v>
      </c>
    </row>
    <row r="12" ht="43" customHeight="1" spans="1:5">
      <c r="A12" s="5" t="s">
        <v>14</v>
      </c>
      <c r="B12" s="6">
        <f>SUM(B4:B11)</f>
        <v>666</v>
      </c>
      <c r="C12" s="6">
        <f>SUM(C4:C11)</f>
        <v>137690</v>
      </c>
      <c r="D12" s="5">
        <f>SUM(D4:D11)</f>
        <v>648</v>
      </c>
      <c r="E12" s="5">
        <f>SUM(E4:E11)</f>
        <v>57600</v>
      </c>
    </row>
    <row r="13" ht="30" customHeight="1"/>
    <row r="14" spans="2:2">
      <c r="B14" s="7"/>
    </row>
  </sheetData>
  <mergeCells count="3">
    <mergeCell ref="A1:E1"/>
    <mergeCell ref="A2:C2"/>
    <mergeCell ref="A13:C13"/>
  </mergeCells>
  <printOptions horizontalCentered="1"/>
  <pageMargins left="0.629861111111111" right="0.75" top="0.511805555555556" bottom="0.66875" header="0.314583333333333" footer="0.5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墨忘</cp:lastModifiedBy>
  <cp:revision>1</cp:revision>
  <dcterms:created xsi:type="dcterms:W3CDTF">1996-12-17T01:32:00Z</dcterms:created>
  <cp:lastPrinted>2015-11-06T00:49:00Z</cp:lastPrinted>
  <dcterms:modified xsi:type="dcterms:W3CDTF">2024-09-27T08:12:07Z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11</vt:lpwstr>
  </property>
  <property fmtid="{D5CDD505-2E9C-101B-9397-08002B2CF9AE}" pid="4" name="ICV">
    <vt:lpwstr>878ED6FB46914184A7427A0CB3050135_13</vt:lpwstr>
  </property>
</Properties>
</file>