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县重点" sheetId="4" r:id="rId1"/>
  </sheets>
  <definedNames>
    <definedName name="_xlnm._FilterDatabase" localSheetId="0" hidden="1">县重点!$A$5:$N$232</definedName>
    <definedName name="_xlnm.Print_Area" localSheetId="0">县重点!$A$2:$N$232</definedName>
    <definedName name="_xlnm.Print_Titles" localSheetId="0">县重点!$4:$5</definedName>
  </definedNames>
  <calcPr calcId="144525"/>
</workbook>
</file>

<file path=xl/sharedStrings.xml><?xml version="1.0" encoding="utf-8"?>
<sst xmlns="http://schemas.openxmlformats.org/spreadsheetml/2006/main" count="1614" uniqueCount="592">
  <si>
    <t>附件</t>
  </si>
  <si>
    <t>罗源县2023年重点建设项目5月进度跟踪表</t>
  </si>
  <si>
    <t>备注★的为省重点，▲的为市重点，◆的为攻坚项目</t>
  </si>
  <si>
    <t>序号</t>
  </si>
  <si>
    <t>项目名称</t>
  </si>
  <si>
    <t>总投资</t>
  </si>
  <si>
    <t>2023年计划投资</t>
  </si>
  <si>
    <t>建设
阶段</t>
  </si>
  <si>
    <t>计划开工时间</t>
  </si>
  <si>
    <t>计划竣工时间</t>
  </si>
  <si>
    <t>当年度完成投资
（万元）</t>
  </si>
  <si>
    <t>当年实际开竣工月份</t>
  </si>
  <si>
    <t>项目
业主</t>
  </si>
  <si>
    <t>责任
单位</t>
  </si>
  <si>
    <t>备注</t>
  </si>
  <si>
    <t>5月完成投资</t>
  </si>
  <si>
    <t>1-5月累计完成投资</t>
  </si>
  <si>
    <t>投资完成率
（%）</t>
  </si>
  <si>
    <t>合计</t>
  </si>
  <si>
    <t>福蓉源年产18万吨消费电子铝型材及加工项目</t>
  </si>
  <si>
    <t>在建</t>
  </si>
  <si>
    <t>2022-04</t>
  </si>
  <si>
    <t>2025-07</t>
  </si>
  <si>
    <t>福建省福蓉源新材料高端制造有限公司</t>
  </si>
  <si>
    <t>台商区</t>
  </si>
  <si>
    <t>★▲◆</t>
  </si>
  <si>
    <t>福州（台商）万洋众创城项目</t>
  </si>
  <si>
    <t>2022-02</t>
  </si>
  <si>
    <t>2024-10</t>
  </si>
  <si>
    <t>罗源万洋众创城科技有限公司</t>
  </si>
  <si>
    <t>福州东恒新能源汽车电池精密结构件项目</t>
  </si>
  <si>
    <t>2022-10</t>
  </si>
  <si>
    <t>福建东恒新能源集团有限公司</t>
  </si>
  <si>
    <r>
      <rPr>
        <sz val="10"/>
        <rFont val="宋体"/>
        <charset val="0"/>
      </rPr>
      <t>★</t>
    </r>
    <r>
      <rPr>
        <sz val="10"/>
        <rFont val="Arial"/>
        <charset val="0"/>
      </rPr>
      <t>▲</t>
    </r>
    <r>
      <rPr>
        <sz val="10"/>
        <rFont val="宋体"/>
        <charset val="0"/>
      </rPr>
      <t>◆</t>
    </r>
  </si>
  <si>
    <t>福州台商投资区新能源及智能装备制造产业园</t>
  </si>
  <si>
    <t>2017-10</t>
  </si>
  <si>
    <t>2026-12</t>
  </si>
  <si>
    <t>福州台商投资区开发建设有限公司</t>
  </si>
  <si>
    <t>福蓉源年产25万吨再生铝及圆铸锭项目</t>
  </si>
  <si>
    <t>2022-08</t>
  </si>
  <si>
    <t>福建省福蓉源再生资源开发有限公司</t>
  </si>
  <si>
    <t>经开区</t>
  </si>
  <si>
    <t>叙佑绿色环保抗菌不锈钢管材、管件项目</t>
  </si>
  <si>
    <t>2022-07</t>
  </si>
  <si>
    <t>2025-12</t>
  </si>
  <si>
    <t>福建叙佑不锈钢有限公司</t>
  </si>
  <si>
    <t>宝钢德盛精品不锈钢绿色产业基地项目-钢铁产能置换项目</t>
  </si>
  <si>
    <t>2020-02</t>
  </si>
  <si>
    <t>2023-09</t>
  </si>
  <si>
    <t>宝钢德盛不锈钢有限公司</t>
  </si>
  <si>
    <t>福建德盛镍业配套煤气工程节能减排改造升级项目</t>
  </si>
  <si>
    <t>2019-11</t>
  </si>
  <si>
    <t>2024-06</t>
  </si>
  <si>
    <t>福建德胜能源有限公司</t>
  </si>
  <si>
    <t>罗源宝太110万吨冷轧项目</t>
  </si>
  <si>
    <t>2022-06</t>
  </si>
  <si>
    <t>2024-12</t>
  </si>
  <si>
    <t>福建宝太不锈钢有限公司</t>
  </si>
  <si>
    <t>罗源书香小镇文旅项目</t>
  </si>
  <si>
    <t>福建华德书香小镇文旅发展有限公司</t>
  </si>
  <si>
    <t>松山镇</t>
  </si>
  <si>
    <t>罗源霍口水库工程</t>
  </si>
  <si>
    <t>2017-05</t>
  </si>
  <si>
    <t>2023-12</t>
  </si>
  <si>
    <t>福建省水利投资集团(霍口)水务有限公司</t>
  </si>
  <si>
    <t>霍口水库建设指挥部
霍口畲族乡</t>
  </si>
  <si>
    <t>宝钢德盛精品不锈钢绿色产业基地项目-原有炼钢连铸转型升级技术改造项目</t>
  </si>
  <si>
    <t>计划新开工</t>
  </si>
  <si>
    <t>2023-04</t>
  </si>
  <si>
    <t>2月开工</t>
  </si>
  <si>
    <t>福建三钢闽光股份有限公司产能置换（罗源闽光部分）及配套项目</t>
  </si>
  <si>
    <t>2023-03</t>
  </si>
  <si>
    <t>福建罗源闽光钢铁有限责任公司</t>
  </si>
  <si>
    <t>白塔乡村振兴产业园（万洋二期）项目</t>
  </si>
  <si>
    <t>白塔乡</t>
  </si>
  <si>
    <t>福建罗源牛坑湾港口及加工物流区填海工程项目</t>
  </si>
  <si>
    <t>3月开工</t>
  </si>
  <si>
    <t>福建罗源湾鲁能海港有限公司</t>
  </si>
  <si>
    <t>碧里乡
牛坑湾建设分指挥部</t>
  </si>
  <si>
    <t>福港罗源湾公共运输廊道项目</t>
  </si>
  <si>
    <t>2023-06</t>
  </si>
  <si>
    <t>2025-06</t>
  </si>
  <si>
    <t>福建福港廊道运输有限公司</t>
  </si>
  <si>
    <t>碧里乡
交运局</t>
  </si>
  <si>
    <t>罗源县高级职业中学新校区建设项目</t>
  </si>
  <si>
    <t>2027-12</t>
  </si>
  <si>
    <t>罗源县高级职业中学</t>
  </si>
  <si>
    <t>教育局
松山镇</t>
  </si>
  <si>
    <t>▲◆</t>
  </si>
  <si>
    <t>中网电力智能电网配套工厂建设项目</t>
  </si>
  <si>
    <t>2024-09</t>
  </si>
  <si>
    <t>中网电力科技有限公司</t>
  </si>
  <si>
    <t>中科瑞能智能铁路配套工厂建设项目</t>
  </si>
  <si>
    <t>2022-03</t>
  </si>
  <si>
    <t>中科瑞能电气股份有限公司</t>
  </si>
  <si>
    <t>福州台立闽金属科技有限公司汽车零部件生产项目</t>
  </si>
  <si>
    <t>2021-08</t>
  </si>
  <si>
    <t>福州台立闽金属科技有限公司</t>
  </si>
  <si>
    <r>
      <rPr>
        <sz val="10"/>
        <rFont val="Arial"/>
        <charset val="0"/>
      </rPr>
      <t>▲</t>
    </r>
    <r>
      <rPr>
        <sz val="10"/>
        <rFont val="宋体"/>
        <charset val="0"/>
      </rPr>
      <t>◆</t>
    </r>
  </si>
  <si>
    <t>汇辰智造汽车精密模具研发制造项目</t>
  </si>
  <si>
    <t>福建汇辰智造工业有限公司</t>
  </si>
  <si>
    <t>汇昇智造新能源汽车零部件轻量化研发与制造项目</t>
  </si>
  <si>
    <t>2022-09</t>
  </si>
  <si>
    <t>福建汇昇智造工业有限公司</t>
  </si>
  <si>
    <t>华扬新材料卧螺离心机筒体新材料研发和应用项目</t>
  </si>
  <si>
    <t>2021-10</t>
  </si>
  <si>
    <t>福建华扬新材料科技有限公司</t>
  </si>
  <si>
    <t>吉时金属新能源汽车动力电池金属品机械加工项目</t>
  </si>
  <si>
    <t>2021-09</t>
  </si>
  <si>
    <t>福建吉时金属有限公司</t>
  </si>
  <si>
    <t>福建榕工环保机械股份有限公司多功能扫路机生产项目</t>
  </si>
  <si>
    <t>3月竣工</t>
  </si>
  <si>
    <t>福建榕工环保机械股份有限公司</t>
  </si>
  <si>
    <t>蒸发式冷却设备生产线扩建项目</t>
  </si>
  <si>
    <t>2021-05</t>
  </si>
  <si>
    <t>福建澳蓝空调科技有限公司</t>
  </si>
  <si>
    <t>福建恒允升装配式建筑项目</t>
  </si>
  <si>
    <t>福建恒允升建设有限公司</t>
  </si>
  <si>
    <t>奥托莫斯新能源汽车动力电池端板侧板加工生产项目</t>
  </si>
  <si>
    <t>福建奥托莫斯金属科技有限公司</t>
  </si>
  <si>
    <t>广路电池储能块、立新板、理想L9托盘生产项目</t>
  </si>
  <si>
    <t>2023-01</t>
  </si>
  <si>
    <t>罗源广路智能科技有限公司</t>
  </si>
  <si>
    <t>新型环保蜂窝铝板生产制造项目</t>
  </si>
  <si>
    <t>福建鼎融新型环保材料有限公司</t>
  </si>
  <si>
    <t>松山路（岐鹤南路-松山环路）道路工程</t>
  </si>
  <si>
    <t>2023-02</t>
  </si>
  <si>
    <t>松山A片区内河水系及滞洪区工程</t>
  </si>
  <si>
    <t>罗源宝钢德盛厂区西侧红土镍矿原料场技术改造项目</t>
  </si>
  <si>
    <t>2月竣工</t>
  </si>
  <si>
    <t>LED显示屏配套线材加工</t>
  </si>
  <si>
    <t>福州艾米阳电子科技有限公司</t>
  </si>
  <si>
    <t>新良佐自动化设备制造项目</t>
  </si>
  <si>
    <t>2023-05</t>
  </si>
  <si>
    <t>福建新良佐自动化设备有限公司</t>
  </si>
  <si>
    <t>时代聚丙烯深加工项目</t>
  </si>
  <si>
    <t>2025-10</t>
  </si>
  <si>
    <t>福建时代包装材料有限公司</t>
  </si>
  <si>
    <t>罗源欧特不锈钢特种阀门项目</t>
  </si>
  <si>
    <t>罗源欧特阀门有限公司</t>
  </si>
  <si>
    <t>源申年产120万吨钢铁渣粉新建项目</t>
  </si>
  <si>
    <t>福建源申环保科技有限公司</t>
  </si>
  <si>
    <t>福建省恒益建材科技产业园</t>
  </si>
  <si>
    <t>2021-11</t>
  </si>
  <si>
    <t>福建省恒益建材科技有限公司</t>
  </si>
  <si>
    <t>宝钢德盛精品不锈钢绿色产业基地项目-酸洗（一期）工程</t>
  </si>
  <si>
    <t>2023-08</t>
  </si>
  <si>
    <t>稀贵金属资源化利用项目</t>
  </si>
  <si>
    <t>福建省灿兴铂业有限公司</t>
  </si>
  <si>
    <t>中辰新能源材料循环再利用项目</t>
  </si>
  <si>
    <t>2025-08</t>
  </si>
  <si>
    <t>中辰新材料有限公司</t>
  </si>
  <si>
    <t>北湾时代智造产业园</t>
  </si>
  <si>
    <t>2023-07</t>
  </si>
  <si>
    <t>福州北湾时代智造科技有限公司</t>
  </si>
  <si>
    <t>福建意芙食品年产2100吨巧克力制品建设项目</t>
  </si>
  <si>
    <t>福建意芙食品有限公司</t>
  </si>
  <si>
    <t>罗源湾开发区道路工程建设项目</t>
  </si>
  <si>
    <t>2024-03</t>
  </si>
  <si>
    <r>
      <rPr>
        <sz val="10"/>
        <rFont val="Arial"/>
        <charset val="0"/>
      </rPr>
      <t>5</t>
    </r>
    <r>
      <rPr>
        <sz val="10"/>
        <rFont val="宋体"/>
        <charset val="0"/>
      </rPr>
      <t>月开工</t>
    </r>
  </si>
  <si>
    <t>罗源湾松海投资有限公司</t>
  </si>
  <si>
    <t>年产1万吨再造烟叶原料预处理线及配套仓库项目</t>
  </si>
  <si>
    <t>2019-10</t>
  </si>
  <si>
    <t>福建金闽再造烟叶发展有限公司</t>
  </si>
  <si>
    <t>凤山镇</t>
  </si>
  <si>
    <t>香山小镇</t>
  </si>
  <si>
    <t>2017-12</t>
  </si>
  <si>
    <t>罗源礼昌房地产开发有限公司</t>
  </si>
  <si>
    <t>住建局
凤山镇</t>
  </si>
  <si>
    <t>罗马三期项目</t>
  </si>
  <si>
    <t>罗源和霖房地产开发有限公司</t>
  </si>
  <si>
    <t>罗源县城乡供水一体化工程</t>
  </si>
  <si>
    <t>2026-10</t>
  </si>
  <si>
    <t>罗源县水利局</t>
  </si>
  <si>
    <t>水利局
凤山镇</t>
  </si>
  <si>
    <t>罗源县工人文化宫建设工程</t>
  </si>
  <si>
    <t>2021-12</t>
  </si>
  <si>
    <t>罗源县总工会</t>
  </si>
  <si>
    <t>总工会
凤山镇</t>
  </si>
  <si>
    <t>罗源县文化三馆建设项目</t>
  </si>
  <si>
    <t>罗源县文化体育和旅游局</t>
  </si>
  <si>
    <t>文旅局
凤山镇</t>
  </si>
  <si>
    <t>三中田径场、教学综合楼改建及配套设施项目</t>
  </si>
  <si>
    <t>2022-11</t>
  </si>
  <si>
    <t>罗源县第三中学</t>
  </si>
  <si>
    <t>教育局
凤山镇</t>
  </si>
  <si>
    <t>罗源县公安局业务技术用房项目</t>
  </si>
  <si>
    <t>2020-05</t>
  </si>
  <si>
    <t>罗源县公安局</t>
  </si>
  <si>
    <t>公安局
凤山镇</t>
  </si>
  <si>
    <t>罗源城区素质拓展综合教育基地项目</t>
  </si>
  <si>
    <t>罗源县随行旅游服务有限公司</t>
  </si>
  <si>
    <t>福建省罗源县美味食品有限公司技改项目</t>
  </si>
  <si>
    <t>2022-12</t>
  </si>
  <si>
    <t>2023-11</t>
  </si>
  <si>
    <r>
      <rPr>
        <sz val="10"/>
        <rFont val="Arial"/>
        <charset val="0"/>
      </rPr>
      <t>4</t>
    </r>
    <r>
      <rPr>
        <sz val="10"/>
        <rFont val="宋体"/>
        <charset val="0"/>
      </rPr>
      <t>月竣工</t>
    </r>
  </si>
  <si>
    <t>福建省罗源县美味食品有限公司</t>
  </si>
  <si>
    <t>◆</t>
  </si>
  <si>
    <t>罗源县社区综合服务场所提升项目</t>
  </si>
  <si>
    <t>2025-03</t>
  </si>
  <si>
    <t>4月开工</t>
  </si>
  <si>
    <t>罗源县文旅融合综合体全域旅游项目</t>
  </si>
  <si>
    <t>罗源县后张文化旅游发展有限公司</t>
  </si>
  <si>
    <t>罗源县凤山农贸综合体工程项目</t>
  </si>
  <si>
    <t>罗源县莲西市场管理有限公司</t>
  </si>
  <si>
    <t>罗源县特殊教育学校新校区建设项目</t>
  </si>
  <si>
    <t>罗源县特殊教育学校</t>
  </si>
  <si>
    <t>兴拓重工智能高端成套设备及关键部件生产项目</t>
  </si>
  <si>
    <t>福建兴拓重工有限公司</t>
  </si>
  <si>
    <t>兴闽威岩棉保温材料生产线扩建项目</t>
  </si>
  <si>
    <t>福建兴闽威建材有限公司</t>
  </si>
  <si>
    <t>晟启兴新材料产业基地项目</t>
  </si>
  <si>
    <t>福州晟启兴新材料有限公司</t>
  </si>
  <si>
    <t>星空仓储物流项目</t>
  </si>
  <si>
    <t>罗源星空仓储有限公司</t>
  </si>
  <si>
    <t>瓷语陶艺文旅项目</t>
  </si>
  <si>
    <t>2021-04</t>
  </si>
  <si>
    <t>罗源县瓷语陶艺有限公司</t>
  </si>
  <si>
    <t>罗源县高级职业中学新校区（实训基地）建设项目</t>
  </si>
  <si>
    <t>罗源县松山幼儿园</t>
  </si>
  <si>
    <t>县教育局</t>
  </si>
  <si>
    <t>新建罗源县第二医院</t>
  </si>
  <si>
    <t>罗源县医院</t>
  </si>
  <si>
    <t>卫健局
松山镇</t>
  </si>
  <si>
    <t>罗源县总医院建设项目</t>
  </si>
  <si>
    <t>2028-05</t>
  </si>
  <si>
    <t>齐富湾新材料产业基地项目</t>
  </si>
  <si>
    <t>罗源齐富湾新材料有限公司</t>
  </si>
  <si>
    <t>鑫铭泰新型建材加工项目</t>
  </si>
  <si>
    <t>福州鑫铭泰新材料有限公司</t>
  </si>
  <si>
    <t>罗源玉石雕刻文化产业项目</t>
  </si>
  <si>
    <t>福建三冠石产业发展有限公司</t>
  </si>
  <si>
    <t>福州民族小学二期项目</t>
  </si>
  <si>
    <t>福州民族小学</t>
  </si>
  <si>
    <t>华能罗源电厂超级电容混合储能辅助火电机组AGC调频技术研究及示范应用</t>
  </si>
  <si>
    <t>华能罗源发电有限责任公司</t>
  </si>
  <si>
    <t>碧里乡</t>
  </si>
  <si>
    <t>福州港罗源湾港区碧里作业区5#泊位扩能改造项目</t>
  </si>
  <si>
    <t>2026-06</t>
  </si>
  <si>
    <t>福建鲁能海港有限公司</t>
  </si>
  <si>
    <t>罗源湾码头碧里作业区6#泊位后方陆域处理项目</t>
  </si>
  <si>
    <t>2025-11</t>
  </si>
  <si>
    <t>新能源汽车整车回收配套预处理项目</t>
  </si>
  <si>
    <t>中辰矿业有限公司</t>
  </si>
  <si>
    <t>鉴江渔排升级改造项目</t>
  </si>
  <si>
    <t>鉴江镇人民政府</t>
  </si>
  <si>
    <t>鉴江镇</t>
  </si>
  <si>
    <t>井水半岛生态智慧旅游项目</t>
  </si>
  <si>
    <t>2027-03</t>
  </si>
  <si>
    <t>罗源焕景艺创文化旅游发展有限公司</t>
  </si>
  <si>
    <t>鉴江湾基础设施项目</t>
  </si>
  <si>
    <t>2026-01</t>
  </si>
  <si>
    <t>重点科研基地建设项目（暂定）</t>
  </si>
  <si>
    <t>闽投碳资产公司</t>
  </si>
  <si>
    <t>年产100万吨装配式建筑原材料加工项目</t>
  </si>
  <si>
    <t>福州长德新型材料有限公司</t>
  </si>
  <si>
    <t>起步镇</t>
  </si>
  <si>
    <t>罗源县起步镇环境综合整治工程</t>
  </si>
  <si>
    <t>罗源县起步镇人民政府</t>
  </si>
  <si>
    <t>浩宇纺织产业链项目</t>
  </si>
  <si>
    <t>罗源浩宇纺织有限公司</t>
  </si>
  <si>
    <t>诚韵门窗加工项目</t>
  </si>
  <si>
    <t>福建诚韵门窗幕墙有限公司</t>
  </si>
  <si>
    <t>润禾米业加工二期项目</t>
  </si>
  <si>
    <t>2024-02</t>
  </si>
  <si>
    <t>福建润禾米业有限公司</t>
  </si>
  <si>
    <t>鑫宇顺竹制品机械制造项目</t>
  </si>
  <si>
    <t>福州市鑫宇顺机械设备有限公司</t>
  </si>
  <si>
    <t>滨源百合生物产业链项目</t>
  </si>
  <si>
    <t>2026-07</t>
  </si>
  <si>
    <t>滨源（罗源）生物科技有限公司</t>
  </si>
  <si>
    <t>罗源县起步溪水利工程及附属配套基础设施建设</t>
  </si>
  <si>
    <t>新科星年产100万立方米新型环保建材建设项目</t>
  </si>
  <si>
    <t>2020-04</t>
  </si>
  <si>
    <t>5月竣工</t>
  </si>
  <si>
    <t>福建新科星新型建材有限公司</t>
  </si>
  <si>
    <t>洪洋乡</t>
  </si>
  <si>
    <t>润煌年产2万吨新型塑料管道项目</t>
  </si>
  <si>
    <r>
      <rPr>
        <sz val="10"/>
        <rFont val="Arial"/>
        <charset val="0"/>
      </rPr>
      <t>2</t>
    </r>
    <r>
      <rPr>
        <sz val="10"/>
        <rFont val="宋体"/>
        <charset val="0"/>
      </rPr>
      <t>月竣工</t>
    </r>
  </si>
  <si>
    <t>福建润煌塑业科技有限公司</t>
  </si>
  <si>
    <t>禹顺泰年产20万套装配箱新型建筑材料制品生产项目</t>
  </si>
  <si>
    <t>2021-07</t>
  </si>
  <si>
    <t>福州市禹顺泰建材科技有限公司</t>
  </si>
  <si>
    <t>年产700吨阀门机和管道配件加工项目技术升级改造</t>
  </si>
  <si>
    <t>福建福燕阀门有限公司</t>
  </si>
  <si>
    <t>利利废弃石渣回收处理综合再生利用技术升级改造项目</t>
  </si>
  <si>
    <t>2019-08</t>
  </si>
  <si>
    <t>4月竣工</t>
  </si>
  <si>
    <t>福州利利再生物资回收有限公司</t>
  </si>
  <si>
    <t>海聚建筑材料制品加工项目</t>
  </si>
  <si>
    <t>2020-09</t>
  </si>
  <si>
    <t>罗源海聚环保科技有限公司</t>
  </si>
  <si>
    <t>津泰年产3000吨塑料单丝项目</t>
  </si>
  <si>
    <t>福建罗源津泰塑料有限公司</t>
  </si>
  <si>
    <t>强迪纶年产8000吨无纺布及6000吨纱锭项目</t>
  </si>
  <si>
    <t>2020-08</t>
  </si>
  <si>
    <t>福建省强迪纶纺织有限公司</t>
  </si>
  <si>
    <t>皇万鑫建筑水泥制品生产项目</t>
  </si>
  <si>
    <t>罗源县皇万鑫再生物资有限公司</t>
  </si>
  <si>
    <t>大复鑫年产200万吨建筑用机制砂、石骨料项目</t>
  </si>
  <si>
    <t>福建大复鑫建材有限公司</t>
  </si>
  <si>
    <t>鑫川兴纺织定型产品建设项目</t>
  </si>
  <si>
    <t>福建鑫川兴织染科技有限公司</t>
  </si>
  <si>
    <t>大路宝新型建筑材料生产项目</t>
  </si>
  <si>
    <t>5月开工</t>
  </si>
  <si>
    <t>福建大路宝实业有限公司</t>
  </si>
  <si>
    <t>科纬智能家居制造项目</t>
  </si>
  <si>
    <t>福州科纬家居有限公司</t>
  </si>
  <si>
    <t>盛嘉钢化中空安全玻璃生产建设项目技术升级改造</t>
  </si>
  <si>
    <t>福州市盛嘉玻璃科技有限公司</t>
  </si>
  <si>
    <t>科建建筑材料生产建设项目技术升级改造</t>
  </si>
  <si>
    <t>罗源科建新材料有限公司</t>
  </si>
  <si>
    <t>润煌年产2万吨新型塑料管道项目技术升级改造</t>
  </si>
  <si>
    <t>新景驰锐新材料钢结构制造项目</t>
  </si>
  <si>
    <t>2021-01</t>
  </si>
  <si>
    <t>福建新景驰锐钢结构有限公司</t>
  </si>
  <si>
    <t>中房镇</t>
  </si>
  <si>
    <t>忆农鑫微生物有机肥料项目</t>
  </si>
  <si>
    <t>福州忆农鑫生物科技有限公司</t>
  </si>
  <si>
    <t>奥特龙非标自动化设备生产项目</t>
  </si>
  <si>
    <t>2019-05</t>
  </si>
  <si>
    <t>2024-05</t>
  </si>
  <si>
    <t>福州奥特龙环保技术有限公司</t>
  </si>
  <si>
    <t>旗杆小镇文化旅游项目</t>
  </si>
  <si>
    <t>福州河洋旅游发展有限公司</t>
  </si>
  <si>
    <t>万生源生态休闲农旅项目</t>
  </si>
  <si>
    <t>福州万生源生物科技有限公司</t>
  </si>
  <si>
    <t>“互联网+食用菌经济”产业链项目</t>
  </si>
  <si>
    <t>2025-05</t>
  </si>
  <si>
    <t>福州市闽洋生态农业发展有限公司</t>
  </si>
  <si>
    <t>罗源县中房镇乡村振兴基础设施配套项目</t>
  </si>
  <si>
    <t>中房镇人民政府</t>
  </si>
  <si>
    <t>三石竹木制品精深加工项目</t>
  </si>
  <si>
    <t>2026-04</t>
  </si>
  <si>
    <t>罗源三石竹木制品有限公司</t>
  </si>
  <si>
    <t>汇佰佳蛋制品技术升级改造项目</t>
  </si>
  <si>
    <t>2024-04</t>
  </si>
  <si>
    <t>福建汇佰佳禽业发展有限公司</t>
  </si>
  <si>
    <t>装配式建筑构件材料生产基地项目</t>
  </si>
  <si>
    <t>2025-04</t>
  </si>
  <si>
    <t>罗企曾金属制品有限公司</t>
  </si>
  <si>
    <t>通用达新型生态装配材料项目</t>
  </si>
  <si>
    <t>2026-09</t>
  </si>
  <si>
    <t>福建通用达新材料科技有限公司</t>
  </si>
  <si>
    <t>阻隔防爆撬装式加油装置生产与研发基地建设项目</t>
  </si>
  <si>
    <t>福建华汇智造能源科技有限公司</t>
  </si>
  <si>
    <t>永万新型节能环保墙体材料制造项目</t>
  </si>
  <si>
    <t>2022-05</t>
  </si>
  <si>
    <t>永万（福州）新型建材有限公司</t>
  </si>
  <si>
    <t>华耀环保砖技术升级改造项目</t>
  </si>
  <si>
    <t>福建省罗源县华耀环保建材有限公司</t>
  </si>
  <si>
    <t>中闽长源（福建）仓储物流项目</t>
  </si>
  <si>
    <t>中闽长源（福建）实业有限公司</t>
  </si>
  <si>
    <t>飞煌水泥构件、预制品生产技术升级改造项目</t>
  </si>
  <si>
    <t>福州飞煌建材有限公司</t>
  </si>
  <si>
    <t>润普新型节能环保塑料管材制造项目</t>
  </si>
  <si>
    <t>福建润普新材料科技有限公司</t>
  </si>
  <si>
    <t>铁件热镀锌技术升级改造项目</t>
  </si>
  <si>
    <t>罗源鑫顺金属制品有限公司</t>
  </si>
  <si>
    <t>涌胜闽台水产品精深加工项目</t>
  </si>
  <si>
    <t>涌胜食品（福建)有限责任公司</t>
  </si>
  <si>
    <t>再生资源仓储基地项目</t>
  </si>
  <si>
    <t>福州宝东环保科技有限公司</t>
  </si>
  <si>
    <t>原野智能汽车电控系统配件制造项目</t>
  </si>
  <si>
    <t>原野(福州)电控设备有限公司</t>
  </si>
  <si>
    <t>金航高性能铝焊丝加工制造项目</t>
  </si>
  <si>
    <t>福建金航铝业有限公司</t>
  </si>
  <si>
    <t>炻艺年加工3万立方米发泡陶瓷构件项目</t>
  </si>
  <si>
    <t>福建炻艺新材有限公司</t>
  </si>
  <si>
    <t>冠润生物质燃料生产项目</t>
  </si>
  <si>
    <t>福建省冠润新能源科技有限公司</t>
  </si>
  <si>
    <t>国盾人防设备生产和仓储物流基地项目</t>
  </si>
  <si>
    <t>福建国盾人防设备科技有限公司</t>
  </si>
  <si>
    <t>神力带式输送机托辊加工制造项目</t>
  </si>
  <si>
    <t>福建新神力机械有限公司</t>
  </si>
  <si>
    <t>金嘉新型节能环保建材制造项目</t>
  </si>
  <si>
    <t>福建金嘉建材有限公司</t>
  </si>
  <si>
    <t>星鑫与涵高频焊接金属制品制造技术升级改造项目</t>
  </si>
  <si>
    <t>罗源星鑫与涵金属制品有限公司</t>
  </si>
  <si>
    <t>华羽年产500吨纺织布项目</t>
  </si>
  <si>
    <t>福州市华羽信纺织科技有限公司</t>
  </si>
  <si>
    <t>同茂生物质燃料颗粒技术改造提升项目</t>
  </si>
  <si>
    <t>2022-01</t>
  </si>
  <si>
    <t>福建省同茂新能源科技有限公司</t>
  </si>
  <si>
    <t>西兰乡</t>
  </si>
  <si>
    <t>中恒时代年产100万吨陶瓷岩板精细原料基地项目</t>
  </si>
  <si>
    <t>中恒时代（福建）再生资源科技有限公司</t>
  </si>
  <si>
    <t>福建闽业兴实业年产200万吨机制砂项目</t>
  </si>
  <si>
    <t>福建闽业兴实业有限公司</t>
  </si>
  <si>
    <t>福州亨嘉工艺品竹木制品精深加工项目</t>
  </si>
  <si>
    <t>福州亨嘉工艺品有限公司</t>
  </si>
  <si>
    <t>西兰乡乡村振兴研学小镇建设项目</t>
  </si>
  <si>
    <t>西兰乡人民政府</t>
  </si>
  <si>
    <t>七境石碧山庄建设项目</t>
  </si>
  <si>
    <t>2021-03</t>
  </si>
  <si>
    <t>福建七境旅游开发有限公司</t>
  </si>
  <si>
    <t>永万顺年回收10万吨废旧锂离子电池及正负极片资源综合再生利用项目</t>
  </si>
  <si>
    <t>福建永万顺科技有限责任公司</t>
  </si>
  <si>
    <t>聚榕新型建材科技建设项目</t>
  </si>
  <si>
    <t>福建省聚榕新型建材科技有限公司</t>
  </si>
  <si>
    <t>迦硕HDPE PVC材料塑胶产品加工项目</t>
  </si>
  <si>
    <t>福建迦硕新材料科技有限公司</t>
  </si>
  <si>
    <t>源盛隆废弃油脂加工销售项目</t>
  </si>
  <si>
    <t>福建源盛隆生物科技有限公司</t>
  </si>
  <si>
    <t>罗源西部片区乡镇工业园串珠发展配套基础设施建设工程</t>
  </si>
  <si>
    <t>2023-10</t>
  </si>
  <si>
    <t>2028-09</t>
  </si>
  <si>
    <t>特艺顺源竹精深加工项目</t>
  </si>
  <si>
    <t>福州顺源竹木业有限公司</t>
  </si>
  <si>
    <t>飞竹镇</t>
  </si>
  <si>
    <t>余音绕群山音乐谷项目</t>
  </si>
  <si>
    <t>罗源县余音文创旅游有限公司</t>
  </si>
  <si>
    <t>富竹农产品加工项目</t>
  </si>
  <si>
    <t>福州富竹农业科技有限公司</t>
  </si>
  <si>
    <t>晶凌新型通体阻燃型塑钢模板项目</t>
  </si>
  <si>
    <t>福建晶凌新材料科技有限公司</t>
  </si>
  <si>
    <t>翠元废旧锂电池回收处理项目</t>
  </si>
  <si>
    <t>福建翠元新能源科技有限公司</t>
  </si>
  <si>
    <t>宁源发新能源汽车部件生产项目</t>
  </si>
  <si>
    <t>福建宁源发塑胶科技有限公司</t>
  </si>
  <si>
    <t>福建省罗源霍口水库工程过鱼设施</t>
  </si>
  <si>
    <t>福建省水利投资集团（霍口）水务有限公司</t>
  </si>
  <si>
    <t>罗源县霍口乡民族产业园项目</t>
  </si>
  <si>
    <t>罗源县霍口畲族乡人民政府</t>
  </si>
  <si>
    <t>霍口畲族乡</t>
  </si>
  <si>
    <t>福建省罗源昌西水库工程项目</t>
  </si>
  <si>
    <t>云水环境保护（罗源）有限公司</t>
  </si>
  <si>
    <t>昌西水库建设指挥部</t>
  </si>
  <si>
    <t>福建省罗源第二中学田径场馆项目</t>
  </si>
  <si>
    <t>福建省罗源第二中学</t>
  </si>
  <si>
    <t>教育局</t>
  </si>
  <si>
    <t>福州港罗源湾深水航道二期工程</t>
  </si>
  <si>
    <t>罗源湾深水航道二期工程建设指挥部</t>
  </si>
  <si>
    <t>碧里乡
交运局
建发公司</t>
  </si>
  <si>
    <t>省道S207罗源白塔至西兰段（西兰隧道）公路项目</t>
  </si>
  <si>
    <t>预备前期</t>
  </si>
  <si>
    <t>罗源县交通国有资产投资经营有限公司</t>
  </si>
  <si>
    <t>交运局
建发公司</t>
  </si>
  <si>
    <t>▲</t>
  </si>
  <si>
    <t>福建兴腾科技有限公司智能成套高端装备生产项目二期</t>
  </si>
  <si>
    <t>2025-01</t>
  </si>
  <si>
    <t>1月开工</t>
  </si>
  <si>
    <t>福建兴腾科技有限公司</t>
  </si>
  <si>
    <t>航塑聚烯烃医用薄膜罗源湾生产基地建设项目（二期工程）</t>
  </si>
  <si>
    <t>福建航塑新材料科技有限公司</t>
  </si>
  <si>
    <t>福州台商投资区松山B片区滨江路（规划路-松岐中路）一期道路工程</t>
  </si>
  <si>
    <t>2016-08</t>
  </si>
  <si>
    <t>通屿路（松山路至规划201省道）道路工程</t>
  </si>
  <si>
    <t>松岐中路（含松山一路）道路工程</t>
  </si>
  <si>
    <t>福建省罗源县医院感染性疾病科负压病房改建项目</t>
  </si>
  <si>
    <t>卫健局
凤山镇</t>
  </si>
  <si>
    <t>溪尾溪上游污水收集及河道治理工程</t>
  </si>
  <si>
    <t>凤山镇人民政府</t>
  </si>
  <si>
    <t>凤山镇
住建局</t>
  </si>
  <si>
    <t>起步溪五里桥至岐头桥防洪工程（左岸）</t>
  </si>
  <si>
    <t>松山镇人民政府</t>
  </si>
  <si>
    <t>水利局
松山镇</t>
  </si>
  <si>
    <t>“卖纸拉回收”城市回收服务平台项目</t>
  </si>
  <si>
    <t>福州卖纸拉信息科技有限公司</t>
  </si>
  <si>
    <t>高胜鑫物流仓储项目</t>
  </si>
  <si>
    <t>福州高胜鑫建材有限公司</t>
  </si>
  <si>
    <t>绿色不锈钢物流园项目</t>
  </si>
  <si>
    <t>福建博澳码头有限公司</t>
  </si>
  <si>
    <t>华达客运5G智慧管理系统项目</t>
  </si>
  <si>
    <t>罗源华达科技有限公司</t>
  </si>
  <si>
    <t>竹朴乡畲院文旅综合项目</t>
  </si>
  <si>
    <t>2021-06</t>
  </si>
  <si>
    <t>福建省竹朴乡畲院民宿有限公司</t>
  </si>
  <si>
    <t>选屿红色旅游项目</t>
  </si>
  <si>
    <t>罗源巽屿旅游发展有限公司</t>
  </si>
  <si>
    <t>故里文化旅游综合项目</t>
  </si>
  <si>
    <t>罗源县丝路港城配套道路整治工程（迹头堵点整治）</t>
  </si>
  <si>
    <t>交运局
松山镇</t>
  </si>
  <si>
    <t>麦通仓储物流项目</t>
  </si>
  <si>
    <t>福建麦通物流有限公司</t>
  </si>
  <si>
    <t>道尔非年产5万吨无水炮泥、8万吨冶金辅料项目</t>
  </si>
  <si>
    <t>福建道尔非金属材料有限公司</t>
  </si>
  <si>
    <t>畲乡户外拓展基地项目</t>
  </si>
  <si>
    <t>福建省竹朴故里文化旅游有限公司</t>
  </si>
  <si>
    <t>吉壁隧道改建工程</t>
  </si>
  <si>
    <t>碧里乡人民政府</t>
  </si>
  <si>
    <t>现代化智慧育苗研发中心项目</t>
  </si>
  <si>
    <t>福州市金鸿水产有限公司</t>
  </si>
  <si>
    <t>鉴江镇基础设施提升工程（鉴江卫生院迁建及罗源县鉴江镇澳里溪综合治理工程）</t>
  </si>
  <si>
    <t>罗源鉴江圣塘二级渔港</t>
  </si>
  <si>
    <t>罗源县鉴江圣塘渔港建设管理有限公司</t>
  </si>
  <si>
    <t>海渔局
鉴江镇</t>
  </si>
  <si>
    <t>启腾生物医药原材料种植基地</t>
  </si>
  <si>
    <t>罗源启腾农业综合开发有限公司</t>
  </si>
  <si>
    <t>鉴江湾深水抗风浪网箱智能化养殖项目</t>
  </si>
  <si>
    <t>罗源县海创海洋渔业有限公司</t>
  </si>
  <si>
    <t>SPC地板新材料技术推广项目</t>
  </si>
  <si>
    <t>2021-02</t>
  </si>
  <si>
    <t>福州豪仕达厨具制造有限公司</t>
  </si>
  <si>
    <t>榕树休闲文旅项目</t>
  </si>
  <si>
    <t>罗源县榕树旅游开发有限公司</t>
  </si>
  <si>
    <t>百谷食用菌种植项目</t>
  </si>
  <si>
    <t>福建省罗源县百谷农业发展有限公司</t>
  </si>
  <si>
    <t>潮格村坂尾文旅项目</t>
  </si>
  <si>
    <t>罗源县北极熊海游旅游科技有限公司</t>
  </si>
  <si>
    <t>泉臻秀珍菇生产基地（长治）产业链项目</t>
  </si>
  <si>
    <r>
      <rPr>
        <sz val="10"/>
        <rFont val="Arial"/>
        <charset val="0"/>
      </rPr>
      <t>4</t>
    </r>
    <r>
      <rPr>
        <sz val="10"/>
        <rFont val="宋体"/>
        <charset val="0"/>
      </rPr>
      <t>月开工</t>
    </r>
  </si>
  <si>
    <t>福建省泉臻农业有限公司</t>
  </si>
  <si>
    <t>粮丰高标准水稻种植基地项目</t>
  </si>
  <si>
    <t>罗源粮丰农业发展有限公司</t>
  </si>
  <si>
    <t>青盛菇苑食用菌产业链项目</t>
  </si>
  <si>
    <t>福建省青盛菇苑农业科技发展有限公司</t>
  </si>
  <si>
    <t>桂林田园文旅项目</t>
  </si>
  <si>
    <t>福州桂之林文旅发展有限公司</t>
  </si>
  <si>
    <t>水产膨化配合饲料建设技术升级改造项目</t>
  </si>
  <si>
    <t>福州市渔盛饲料有限公司</t>
  </si>
  <si>
    <t>华飞复合材料包装箱建设项目</t>
  </si>
  <si>
    <t>2019-02</t>
  </si>
  <si>
    <t>罗源县华飞新型材料科技有限公司</t>
  </si>
  <si>
    <t>曹营农业综合开发项目</t>
  </si>
  <si>
    <t>罗源源恒鹏鑫农业有限公司</t>
  </si>
  <si>
    <t>一棵树木制品家具生产项目技术升级改造</t>
  </si>
  <si>
    <t>福州一棵树木业有限公司</t>
  </si>
  <si>
    <t>蛋类食品加工技术升级改造建设项目</t>
  </si>
  <si>
    <t>福建潮歌生态农业发展有限公司</t>
  </si>
  <si>
    <t>罗源县洪洋乡王认村潮歌蛋鸭养殖基地项目</t>
  </si>
  <si>
    <t>福建潮歌生态蛋业发展有限公司</t>
  </si>
  <si>
    <t>萍晴日用化妆品项目</t>
  </si>
  <si>
    <t>2020-06</t>
  </si>
  <si>
    <r>
      <rPr>
        <sz val="10"/>
        <rFont val="Arial"/>
        <charset val="0"/>
      </rPr>
      <t>5</t>
    </r>
    <r>
      <rPr>
        <sz val="10"/>
        <rFont val="宋体"/>
        <charset val="0"/>
      </rPr>
      <t>月竣工</t>
    </r>
  </si>
  <si>
    <t>福州萍晴日用化妆品有限公司</t>
  </si>
  <si>
    <t>玻璃钢一体化环保设备制造项</t>
  </si>
  <si>
    <t>福州市保万自动化设备有限公司</t>
  </si>
  <si>
    <t>孚力（福建）科技有限公司按摩椅生产制造基地项目</t>
  </si>
  <si>
    <t>孚力（福建）科技有限公司</t>
  </si>
  <si>
    <t>福溪源文化旅游项目</t>
  </si>
  <si>
    <t>2025-09</t>
  </si>
  <si>
    <t>福建福溪源生物科技有限公司</t>
  </si>
  <si>
    <t>庭前休闲农庄旅游项目</t>
  </si>
  <si>
    <t>福建流水人家旅游发展有限公司</t>
  </si>
  <si>
    <t>白塔映翠生态文旅项目</t>
  </si>
  <si>
    <t>福建山水映翠文旅有限公司</t>
  </si>
  <si>
    <t>白塔乡农村区域性养老服务中心</t>
  </si>
  <si>
    <r>
      <rPr>
        <sz val="10"/>
        <rFont val="Arial"/>
        <charset val="0"/>
      </rPr>
      <t>2</t>
    </r>
    <r>
      <rPr>
        <sz val="10"/>
        <rFont val="宋体"/>
        <charset val="0"/>
      </rPr>
      <t>月开工</t>
    </r>
  </si>
  <si>
    <t>罗源县白塔乡人民政府</t>
  </si>
  <si>
    <t>浿溪中医畲药康养旅游实践基地</t>
  </si>
  <si>
    <r>
      <rPr>
        <sz val="10"/>
        <rFont val="Arial"/>
        <charset val="0"/>
      </rPr>
      <t>3</t>
    </r>
    <r>
      <rPr>
        <sz val="10"/>
        <rFont val="宋体"/>
        <charset val="0"/>
      </rPr>
      <t>月开工</t>
    </r>
  </si>
  <si>
    <t>西兰乡研学旅行中心营地项目</t>
  </si>
  <si>
    <r>
      <rPr>
        <sz val="10"/>
        <rFont val="Arial"/>
        <charset val="0"/>
      </rPr>
      <t>3</t>
    </r>
    <r>
      <rPr>
        <sz val="10"/>
        <rFont val="宋体"/>
        <charset val="0"/>
      </rPr>
      <t>月竣工</t>
    </r>
  </si>
  <si>
    <t>福州军歌嘹亮教育咨询有限公司</t>
  </si>
  <si>
    <t>必利农智园项目</t>
  </si>
  <si>
    <t>福州必利智慧农业有限公司</t>
  </si>
  <si>
    <t>七彩蜂巢旅游发展项目</t>
  </si>
  <si>
    <r>
      <rPr>
        <sz val="10"/>
        <rFont val="Arial"/>
        <charset val="0"/>
      </rPr>
      <t>3</t>
    </r>
    <r>
      <rPr>
        <sz val="10"/>
        <rFont val="宋体"/>
        <charset val="0"/>
      </rPr>
      <t>月开工</t>
    </r>
    <r>
      <rPr>
        <sz val="10"/>
        <rFont val="Arial"/>
        <charset val="0"/>
      </rPr>
      <t xml:space="preserve">
5</t>
    </r>
    <r>
      <rPr>
        <sz val="10"/>
        <rFont val="宋体"/>
        <charset val="0"/>
      </rPr>
      <t>月竣工</t>
    </r>
  </si>
  <si>
    <t>福州七彩蜂文旅发展有限公司</t>
  </si>
  <si>
    <t>上地村旗岗山樱花园项目</t>
  </si>
  <si>
    <t>罗源旗岗山旅游开发有限公司</t>
  </si>
  <si>
    <t>丰余红色文化旅游项目</t>
  </si>
  <si>
    <t>罗源丰余旅游开发有限责任公司</t>
  </si>
  <si>
    <t>月半山生态农业旅游综合体项目</t>
  </si>
  <si>
    <t>罗源县月半山农林科技发展有限责任公司</t>
  </si>
  <si>
    <t>漆树产业园项目</t>
  </si>
  <si>
    <r>
      <rPr>
        <sz val="10"/>
        <rFont val="Arial"/>
        <charset val="0"/>
      </rPr>
      <t>1</t>
    </r>
    <r>
      <rPr>
        <sz val="10"/>
        <rFont val="宋体"/>
        <charset val="0"/>
      </rPr>
      <t>月开工</t>
    </r>
  </si>
  <si>
    <t>罗源远志林业发展有限公司</t>
  </si>
  <si>
    <t>塔里洋畲家民宿文化旅游项目</t>
  </si>
  <si>
    <t>罗源县塔里洋蓝氏文化发展有限公司</t>
  </si>
  <si>
    <t>高山反季节特色农产品种植项目</t>
  </si>
  <si>
    <t>福建省罗源县东里生态农业发展有限公司</t>
  </si>
  <si>
    <t>坤建大数据信息平台项目</t>
  </si>
  <si>
    <t>福建坤建科技有限公司</t>
  </si>
  <si>
    <t>福湖畲风文旅精品旅游项目</t>
  </si>
  <si>
    <t>罗源县万普旅游开发有限公司</t>
  </si>
  <si>
    <t>山龙湾特色田园综合体项目</t>
  </si>
  <si>
    <t>福建省罗源县山河旅游开发有限公司</t>
  </si>
  <si>
    <t>牛姆山登高望远休闲旅游项目</t>
  </si>
  <si>
    <t>福建罗源大牛佳湖旅游开发有限公司</t>
  </si>
  <si>
    <t>罗源县霍口畲族乡溪樟线溪里至樟后公路工程</t>
  </si>
  <si>
    <t>霍口畲族乡人民政府</t>
  </si>
  <si>
    <t>罗源县霍口乡白廷线湖头至仙洋公路改建工程</t>
  </si>
  <si>
    <t>罗源县霍口乡仙洋村村民委员会</t>
  </si>
  <si>
    <t>霍口畲族乡岗尾至东宅片区村道路拓宽项目</t>
  </si>
  <si>
    <t>罗源县霍口畲族乡岗尾村民委员会</t>
  </si>
  <si>
    <t>乡镇生活污水处理设施提升改造及配套管网建设项目</t>
  </si>
  <si>
    <t>县住建局</t>
  </si>
  <si>
    <t>住建局</t>
  </si>
  <si>
    <t>罗源起步溪港头至余家塘段防洪工程</t>
  </si>
  <si>
    <t>县防洪堤管理所</t>
  </si>
  <si>
    <t>水利局</t>
  </si>
  <si>
    <t>罗源县公益性公墓</t>
  </si>
  <si>
    <t>县民政局</t>
  </si>
  <si>
    <t>民政局</t>
  </si>
  <si>
    <t>罗源县2023年10千伏及以下配网工程</t>
  </si>
  <si>
    <t>罗源供电公司</t>
  </si>
  <si>
    <t>西门至起步公路（官山隧道）</t>
  </si>
  <si>
    <t>交运局</t>
  </si>
  <si>
    <t>国道G228线迹头村至亿鑫钢铁段扩宽改建工程</t>
  </si>
  <si>
    <t>台商区外联通道（迹头至选屿段）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</si>
</sst>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sz val="18"/>
      <name val="方正小标宋_GBK"/>
      <charset val="134"/>
    </font>
    <font>
      <sz val="18"/>
      <name val="宋体"/>
      <charset val="134"/>
    </font>
    <font>
      <b/>
      <sz val="10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0"/>
      <name val="宋体"/>
      <charset val="0"/>
    </font>
    <font>
      <b/>
      <sz val="10"/>
      <name val="Arial"/>
      <charset val="0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6" borderId="7" applyNumberFormat="0" applyFon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9" borderId="11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0" borderId="0"/>
  </cellStyleXfs>
  <cellXfs count="50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justify" vertical="center" wrapText="1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justify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Fill="1" applyBorder="1" applyAlignment="1" applyProtection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333333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2"/>
  <sheetViews>
    <sheetView tabSelected="1" workbookViewId="0">
      <selection activeCell="F9" sqref="F9"/>
    </sheetView>
  </sheetViews>
  <sheetFormatPr defaultColWidth="9" defaultRowHeight="14.25"/>
  <cols>
    <col min="1" max="1" width="4.125" style="4" customWidth="1"/>
    <col min="2" max="2" width="12.625" style="5" customWidth="1"/>
    <col min="3" max="3" width="9.375" style="4" customWidth="1"/>
    <col min="4" max="4" width="9.125" style="4" customWidth="1"/>
    <col min="5" max="5" width="6.5" style="4" customWidth="1"/>
    <col min="6" max="7" width="7.625" style="4" customWidth="1"/>
    <col min="8" max="10" width="7.625" style="6" customWidth="1"/>
    <col min="11" max="11" width="9.125" style="6" customWidth="1"/>
    <col min="12" max="12" width="9.125" style="4" customWidth="1"/>
    <col min="13" max="13" width="7.125" style="4" customWidth="1"/>
    <col min="14" max="14" width="3.875" style="4" customWidth="1"/>
    <col min="15" max="16384" width="9" style="1"/>
  </cols>
  <sheetData>
    <row r="1" s="1" customFormat="1" spans="1:14">
      <c r="A1" s="7" t="s">
        <v>0</v>
      </c>
      <c r="B1" s="5"/>
      <c r="C1" s="4"/>
      <c r="D1" s="4"/>
      <c r="E1" s="4"/>
      <c r="F1" s="4"/>
      <c r="G1" s="4"/>
      <c r="H1" s="6"/>
      <c r="I1" s="6"/>
      <c r="J1" s="6"/>
      <c r="K1" s="6"/>
      <c r="L1" s="4"/>
      <c r="M1" s="4"/>
      <c r="N1" s="4"/>
    </row>
    <row r="2" s="1" customFormat="1" ht="24" spans="1:14">
      <c r="A2" s="8" t="s">
        <v>1</v>
      </c>
      <c r="B2" s="9"/>
      <c r="C2" s="8"/>
      <c r="D2" s="8"/>
      <c r="E2" s="10"/>
      <c r="F2" s="8"/>
      <c r="G2" s="8"/>
      <c r="H2" s="11"/>
      <c r="I2" s="11"/>
      <c r="J2" s="11"/>
      <c r="K2" s="11"/>
      <c r="L2" s="8"/>
      <c r="M2" s="8"/>
      <c r="N2" s="8"/>
    </row>
    <row r="3" s="1" customFormat="1" ht="27" spans="1:14">
      <c r="A3" s="4"/>
      <c r="B3" s="12" t="s">
        <v>2</v>
      </c>
      <c r="C3" s="13"/>
      <c r="D3" s="13"/>
      <c r="E3" s="13"/>
      <c r="F3" s="13"/>
      <c r="G3" s="13"/>
      <c r="H3" s="14"/>
      <c r="I3" s="14"/>
      <c r="J3" s="14"/>
      <c r="K3" s="14"/>
      <c r="L3" s="13"/>
      <c r="M3" s="13"/>
      <c r="N3" s="13"/>
    </row>
    <row r="4" s="1" customFormat="1" ht="36" customHeight="1" spans="1:14">
      <c r="A4" s="15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5" t="s">
        <v>9</v>
      </c>
      <c r="H4" s="16" t="s">
        <v>10</v>
      </c>
      <c r="I4" s="16"/>
      <c r="J4" s="16"/>
      <c r="K4" s="16" t="s">
        <v>11</v>
      </c>
      <c r="L4" s="25" t="s">
        <v>12</v>
      </c>
      <c r="M4" s="26" t="s">
        <v>13</v>
      </c>
      <c r="N4" s="27" t="s">
        <v>14</v>
      </c>
    </row>
    <row r="5" s="1" customFormat="1" ht="42.75" spans="1:14">
      <c r="A5" s="15"/>
      <c r="B5" s="15"/>
      <c r="C5" s="15"/>
      <c r="D5" s="15"/>
      <c r="E5" s="15"/>
      <c r="F5" s="15"/>
      <c r="G5" s="15"/>
      <c r="H5" s="16" t="s">
        <v>15</v>
      </c>
      <c r="I5" s="16" t="s">
        <v>16</v>
      </c>
      <c r="J5" s="16" t="s">
        <v>17</v>
      </c>
      <c r="K5" s="16"/>
      <c r="L5" s="25"/>
      <c r="M5" s="26"/>
      <c r="N5" s="28"/>
    </row>
    <row r="6" s="1" customFormat="1" ht="33" customHeight="1" spans="1:14">
      <c r="A6" s="17"/>
      <c r="B6" s="17" t="s">
        <v>18</v>
      </c>
      <c r="C6" s="17">
        <f>SUM(C7:C232)</f>
        <v>12281079.234</v>
      </c>
      <c r="D6" s="17">
        <f>SUM(D7:D232)</f>
        <v>2496370.8</v>
      </c>
      <c r="E6" s="17"/>
      <c r="F6" s="17"/>
      <c r="G6" s="17"/>
      <c r="H6" s="18">
        <f>SUM(H7:H232)</f>
        <v>284287.9733</v>
      </c>
      <c r="I6" s="18">
        <f>SUM(I7:I232)</f>
        <v>1372720.5732</v>
      </c>
      <c r="J6" s="29">
        <f>I6/D6</f>
        <v>0.549886488497622</v>
      </c>
      <c r="K6" s="30"/>
      <c r="L6" s="31"/>
      <c r="M6" s="32"/>
      <c r="N6" s="33"/>
    </row>
    <row r="7" s="1" customFormat="1" ht="48" spans="1:14">
      <c r="A7" s="19">
        <v>1</v>
      </c>
      <c r="B7" s="20" t="s">
        <v>19</v>
      </c>
      <c r="C7" s="21">
        <v>428000</v>
      </c>
      <c r="D7" s="21">
        <v>50000</v>
      </c>
      <c r="E7" s="19" t="s">
        <v>20</v>
      </c>
      <c r="F7" s="21" t="s">
        <v>21</v>
      </c>
      <c r="G7" s="21" t="s">
        <v>22</v>
      </c>
      <c r="H7" s="22">
        <v>5300</v>
      </c>
      <c r="I7" s="22">
        <v>29030</v>
      </c>
      <c r="J7" s="34">
        <f>I7/D7</f>
        <v>0.5806</v>
      </c>
      <c r="K7" s="18"/>
      <c r="L7" s="35" t="s">
        <v>23</v>
      </c>
      <c r="M7" s="36" t="s">
        <v>24</v>
      </c>
      <c r="N7" s="37" t="s">
        <v>25</v>
      </c>
    </row>
    <row r="8" s="2" customFormat="1" ht="36" spans="1:14">
      <c r="A8" s="19">
        <v>2</v>
      </c>
      <c r="B8" s="20" t="s">
        <v>26</v>
      </c>
      <c r="C8" s="21">
        <v>500000</v>
      </c>
      <c r="D8" s="21">
        <v>70000</v>
      </c>
      <c r="E8" s="19" t="s">
        <v>20</v>
      </c>
      <c r="F8" s="21" t="s">
        <v>27</v>
      </c>
      <c r="G8" s="21" t="s">
        <v>28</v>
      </c>
      <c r="H8" s="22">
        <v>6290</v>
      </c>
      <c r="I8" s="22">
        <v>39099</v>
      </c>
      <c r="J8" s="34">
        <f t="shared" ref="J8:J39" si="0">I8/D8</f>
        <v>0.558557142857143</v>
      </c>
      <c r="K8" s="18"/>
      <c r="L8" s="35" t="s">
        <v>29</v>
      </c>
      <c r="M8" s="36" t="s">
        <v>24</v>
      </c>
      <c r="N8" s="38" t="s">
        <v>25</v>
      </c>
    </row>
    <row r="9" s="1" customFormat="1" ht="36" spans="1:14">
      <c r="A9" s="19">
        <v>3</v>
      </c>
      <c r="B9" s="20" t="s">
        <v>30</v>
      </c>
      <c r="C9" s="23">
        <v>70000</v>
      </c>
      <c r="D9" s="23">
        <v>30000</v>
      </c>
      <c r="E9" s="19" t="s">
        <v>20</v>
      </c>
      <c r="F9" s="23" t="s">
        <v>31</v>
      </c>
      <c r="G9" s="23" t="s">
        <v>22</v>
      </c>
      <c r="H9" s="22">
        <v>2680</v>
      </c>
      <c r="I9" s="22">
        <v>17938</v>
      </c>
      <c r="J9" s="34">
        <f t="shared" si="0"/>
        <v>0.597933333333333</v>
      </c>
      <c r="K9" s="22"/>
      <c r="L9" s="19" t="s">
        <v>32</v>
      </c>
      <c r="M9" s="19" t="s">
        <v>24</v>
      </c>
      <c r="N9" s="39" t="s">
        <v>33</v>
      </c>
    </row>
    <row r="10" s="1" customFormat="1" ht="36" spans="1:14">
      <c r="A10" s="19">
        <v>4</v>
      </c>
      <c r="B10" s="20" t="s">
        <v>34</v>
      </c>
      <c r="C10" s="23">
        <v>371997</v>
      </c>
      <c r="D10" s="23">
        <v>50000</v>
      </c>
      <c r="E10" s="19" t="s">
        <v>20</v>
      </c>
      <c r="F10" s="23" t="s">
        <v>35</v>
      </c>
      <c r="G10" s="23" t="s">
        <v>36</v>
      </c>
      <c r="H10" s="22">
        <v>7356.27</v>
      </c>
      <c r="I10" s="22">
        <v>25250.55</v>
      </c>
      <c r="J10" s="34">
        <f t="shared" si="0"/>
        <v>0.505011</v>
      </c>
      <c r="K10" s="22"/>
      <c r="L10" s="19" t="s">
        <v>37</v>
      </c>
      <c r="M10" s="19" t="s">
        <v>24</v>
      </c>
      <c r="N10" s="39" t="s">
        <v>33</v>
      </c>
    </row>
    <row r="11" s="1" customFormat="1" ht="48" spans="1:14">
      <c r="A11" s="19">
        <v>5</v>
      </c>
      <c r="B11" s="20" t="s">
        <v>38</v>
      </c>
      <c r="C11" s="23">
        <v>72000</v>
      </c>
      <c r="D11" s="23">
        <v>15900</v>
      </c>
      <c r="E11" s="19" t="s">
        <v>20</v>
      </c>
      <c r="F11" s="23" t="s">
        <v>39</v>
      </c>
      <c r="G11" s="23" t="s">
        <v>22</v>
      </c>
      <c r="H11" s="22">
        <v>1730</v>
      </c>
      <c r="I11" s="22">
        <v>9760</v>
      </c>
      <c r="J11" s="34">
        <f t="shared" si="0"/>
        <v>0.613836477987421</v>
      </c>
      <c r="K11" s="22"/>
      <c r="L11" s="19" t="s">
        <v>40</v>
      </c>
      <c r="M11" s="19" t="s">
        <v>41</v>
      </c>
      <c r="N11" s="39" t="s">
        <v>33</v>
      </c>
    </row>
    <row r="12" s="1" customFormat="1" ht="36" spans="1:14">
      <c r="A12" s="19">
        <v>6</v>
      </c>
      <c r="B12" s="20" t="s">
        <v>42</v>
      </c>
      <c r="C12" s="23">
        <v>106000</v>
      </c>
      <c r="D12" s="23">
        <v>50000</v>
      </c>
      <c r="E12" s="19" t="s">
        <v>20</v>
      </c>
      <c r="F12" s="23" t="s">
        <v>43</v>
      </c>
      <c r="G12" s="23" t="s">
        <v>44</v>
      </c>
      <c r="H12" s="22">
        <v>3950</v>
      </c>
      <c r="I12" s="22">
        <v>22930</v>
      </c>
      <c r="J12" s="34">
        <f t="shared" si="0"/>
        <v>0.4586</v>
      </c>
      <c r="K12" s="22"/>
      <c r="L12" s="19" t="s">
        <v>45</v>
      </c>
      <c r="M12" s="19" t="s">
        <v>41</v>
      </c>
      <c r="N12" s="39" t="s">
        <v>33</v>
      </c>
    </row>
    <row r="13" s="1" customFormat="1" ht="48" spans="1:14">
      <c r="A13" s="19">
        <v>7</v>
      </c>
      <c r="B13" s="20" t="s">
        <v>46</v>
      </c>
      <c r="C13" s="23">
        <v>1085730</v>
      </c>
      <c r="D13" s="23">
        <v>260000</v>
      </c>
      <c r="E13" s="19" t="s">
        <v>20</v>
      </c>
      <c r="F13" s="23" t="s">
        <v>47</v>
      </c>
      <c r="G13" s="23" t="s">
        <v>48</v>
      </c>
      <c r="H13" s="22">
        <v>40350</v>
      </c>
      <c r="I13" s="22">
        <v>174750</v>
      </c>
      <c r="J13" s="34">
        <f t="shared" si="0"/>
        <v>0.672115384615385</v>
      </c>
      <c r="K13" s="22"/>
      <c r="L13" s="19" t="s">
        <v>49</v>
      </c>
      <c r="M13" s="19" t="s">
        <v>41</v>
      </c>
      <c r="N13" s="39" t="s">
        <v>33</v>
      </c>
    </row>
    <row r="14" s="1" customFormat="1" ht="48" spans="1:14">
      <c r="A14" s="19">
        <v>8</v>
      </c>
      <c r="B14" s="20" t="s">
        <v>50</v>
      </c>
      <c r="C14" s="23">
        <v>203816</v>
      </c>
      <c r="D14" s="23">
        <v>50000</v>
      </c>
      <c r="E14" s="19" t="s">
        <v>20</v>
      </c>
      <c r="F14" s="23" t="s">
        <v>51</v>
      </c>
      <c r="G14" s="23" t="s">
        <v>52</v>
      </c>
      <c r="H14" s="22">
        <v>5520</v>
      </c>
      <c r="I14" s="22">
        <v>25850</v>
      </c>
      <c r="J14" s="34">
        <f t="shared" si="0"/>
        <v>0.517</v>
      </c>
      <c r="K14" s="22"/>
      <c r="L14" s="19" t="s">
        <v>53</v>
      </c>
      <c r="M14" s="19" t="s">
        <v>41</v>
      </c>
      <c r="N14" s="19" t="s">
        <v>25</v>
      </c>
    </row>
    <row r="15" s="1" customFormat="1" ht="36" spans="1:14">
      <c r="A15" s="19">
        <v>9</v>
      </c>
      <c r="B15" s="20" t="s">
        <v>54</v>
      </c>
      <c r="C15" s="23">
        <v>500000</v>
      </c>
      <c r="D15" s="23">
        <v>60000</v>
      </c>
      <c r="E15" s="19" t="s">
        <v>20</v>
      </c>
      <c r="F15" s="23" t="s">
        <v>55</v>
      </c>
      <c r="G15" s="23" t="s">
        <v>56</v>
      </c>
      <c r="H15" s="22">
        <v>2980</v>
      </c>
      <c r="I15" s="22">
        <v>26050</v>
      </c>
      <c r="J15" s="34">
        <f t="shared" si="0"/>
        <v>0.434166666666667</v>
      </c>
      <c r="K15" s="22"/>
      <c r="L15" s="19" t="s">
        <v>57</v>
      </c>
      <c r="M15" s="19" t="s">
        <v>41</v>
      </c>
      <c r="N15" s="39" t="s">
        <v>33</v>
      </c>
    </row>
    <row r="16" s="1" customFormat="1" ht="48" spans="1:14">
      <c r="A16" s="19">
        <v>10</v>
      </c>
      <c r="B16" s="20" t="s">
        <v>58</v>
      </c>
      <c r="C16" s="23">
        <v>95000</v>
      </c>
      <c r="D16" s="23">
        <v>10000</v>
      </c>
      <c r="E16" s="19" t="s">
        <v>20</v>
      </c>
      <c r="F16" s="23" t="s">
        <v>27</v>
      </c>
      <c r="G16" s="23" t="s">
        <v>44</v>
      </c>
      <c r="H16" s="22">
        <v>250</v>
      </c>
      <c r="I16" s="22">
        <v>4639</v>
      </c>
      <c r="J16" s="34">
        <f t="shared" si="0"/>
        <v>0.4639</v>
      </c>
      <c r="K16" s="22"/>
      <c r="L16" s="19" t="s">
        <v>59</v>
      </c>
      <c r="M16" s="19" t="s">
        <v>60</v>
      </c>
      <c r="N16" s="19" t="s">
        <v>25</v>
      </c>
    </row>
    <row r="17" s="1" customFormat="1" ht="60" spans="1:14">
      <c r="A17" s="19">
        <v>11</v>
      </c>
      <c r="B17" s="20" t="s">
        <v>61</v>
      </c>
      <c r="C17" s="23">
        <v>205188</v>
      </c>
      <c r="D17" s="23">
        <v>11000</v>
      </c>
      <c r="E17" s="19" t="s">
        <v>20</v>
      </c>
      <c r="F17" s="23" t="s">
        <v>62</v>
      </c>
      <c r="G17" s="23" t="s">
        <v>63</v>
      </c>
      <c r="H17" s="22">
        <v>400</v>
      </c>
      <c r="I17" s="22">
        <v>5100</v>
      </c>
      <c r="J17" s="34">
        <f t="shared" si="0"/>
        <v>0.463636363636364</v>
      </c>
      <c r="K17" s="22"/>
      <c r="L17" s="19" t="s">
        <v>64</v>
      </c>
      <c r="M17" s="19" t="s">
        <v>65</v>
      </c>
      <c r="N17" s="19" t="s">
        <v>25</v>
      </c>
    </row>
    <row r="18" s="1" customFormat="1" ht="60" spans="1:14">
      <c r="A18" s="19">
        <v>12</v>
      </c>
      <c r="B18" s="20" t="s">
        <v>66</v>
      </c>
      <c r="C18" s="23">
        <v>203000</v>
      </c>
      <c r="D18" s="23">
        <v>80000</v>
      </c>
      <c r="E18" s="19" t="s">
        <v>67</v>
      </c>
      <c r="F18" s="23" t="s">
        <v>68</v>
      </c>
      <c r="G18" s="23" t="s">
        <v>56</v>
      </c>
      <c r="H18" s="22">
        <v>6920</v>
      </c>
      <c r="I18" s="22">
        <v>42110</v>
      </c>
      <c r="J18" s="34">
        <f t="shared" si="0"/>
        <v>0.526375</v>
      </c>
      <c r="K18" s="22" t="s">
        <v>69</v>
      </c>
      <c r="L18" s="19" t="s">
        <v>49</v>
      </c>
      <c r="M18" s="19" t="s">
        <v>41</v>
      </c>
      <c r="N18" s="19" t="s">
        <v>25</v>
      </c>
    </row>
    <row r="19" s="1" customFormat="1" ht="60" spans="1:14">
      <c r="A19" s="19">
        <v>13</v>
      </c>
      <c r="B19" s="20" t="s">
        <v>70</v>
      </c>
      <c r="C19" s="23">
        <v>200000</v>
      </c>
      <c r="D19" s="23">
        <v>80000</v>
      </c>
      <c r="E19" s="19" t="s">
        <v>67</v>
      </c>
      <c r="F19" s="23" t="s">
        <v>71</v>
      </c>
      <c r="G19" s="23" t="s">
        <v>56</v>
      </c>
      <c r="H19" s="22">
        <v>6960</v>
      </c>
      <c r="I19" s="22">
        <v>41948</v>
      </c>
      <c r="J19" s="34">
        <f t="shared" si="0"/>
        <v>0.52435</v>
      </c>
      <c r="K19" s="22" t="s">
        <v>69</v>
      </c>
      <c r="L19" s="19" t="s">
        <v>72</v>
      </c>
      <c r="M19" s="19" t="s">
        <v>41</v>
      </c>
      <c r="N19" s="19" t="s">
        <v>25</v>
      </c>
    </row>
    <row r="20" s="1" customFormat="1" ht="36" spans="1:14">
      <c r="A20" s="19">
        <v>14</v>
      </c>
      <c r="B20" s="20" t="s">
        <v>73</v>
      </c>
      <c r="C20" s="23">
        <v>178335</v>
      </c>
      <c r="D20" s="23">
        <v>16000</v>
      </c>
      <c r="E20" s="19" t="s">
        <v>67</v>
      </c>
      <c r="F20" s="23" t="s">
        <v>71</v>
      </c>
      <c r="G20" s="23" t="s">
        <v>36</v>
      </c>
      <c r="H20" s="22">
        <v>1750</v>
      </c>
      <c r="I20" s="22">
        <v>11150</v>
      </c>
      <c r="J20" s="34">
        <f t="shared" si="0"/>
        <v>0.696875</v>
      </c>
      <c r="K20" s="22" t="s">
        <v>69</v>
      </c>
      <c r="L20" s="19" t="s">
        <v>29</v>
      </c>
      <c r="M20" s="19" t="s">
        <v>74</v>
      </c>
      <c r="N20" s="39" t="s">
        <v>33</v>
      </c>
    </row>
    <row r="21" s="3" customFormat="1" ht="48" spans="1:14">
      <c r="A21" s="19">
        <v>15</v>
      </c>
      <c r="B21" s="20" t="s">
        <v>75</v>
      </c>
      <c r="C21" s="23">
        <v>807064.35</v>
      </c>
      <c r="D21" s="23">
        <v>180000</v>
      </c>
      <c r="E21" s="19" t="s">
        <v>67</v>
      </c>
      <c r="F21" s="23" t="s">
        <v>71</v>
      </c>
      <c r="G21" s="23" t="s">
        <v>36</v>
      </c>
      <c r="H21" s="22">
        <v>15000</v>
      </c>
      <c r="I21" s="22">
        <v>75944</v>
      </c>
      <c r="J21" s="34">
        <f t="shared" si="0"/>
        <v>0.421911111111111</v>
      </c>
      <c r="K21" s="22" t="s">
        <v>76</v>
      </c>
      <c r="L21" s="19" t="s">
        <v>77</v>
      </c>
      <c r="M21" s="19" t="s">
        <v>78</v>
      </c>
      <c r="N21" s="39" t="s">
        <v>33</v>
      </c>
    </row>
    <row r="22" s="1" customFormat="1" ht="36" spans="1:14">
      <c r="A22" s="19">
        <v>16</v>
      </c>
      <c r="B22" s="20" t="s">
        <v>79</v>
      </c>
      <c r="C22" s="23">
        <v>104073.31</v>
      </c>
      <c r="D22" s="23">
        <v>20000</v>
      </c>
      <c r="E22" s="19" t="s">
        <v>67</v>
      </c>
      <c r="F22" s="23" t="s">
        <v>80</v>
      </c>
      <c r="G22" s="23" t="s">
        <v>81</v>
      </c>
      <c r="H22" s="22">
        <v>787.87</v>
      </c>
      <c r="I22" s="22">
        <v>8377.82</v>
      </c>
      <c r="J22" s="34">
        <f t="shared" si="0"/>
        <v>0.418891</v>
      </c>
      <c r="K22" s="22" t="s">
        <v>69</v>
      </c>
      <c r="L22" s="19" t="s">
        <v>82</v>
      </c>
      <c r="M22" s="19" t="s">
        <v>83</v>
      </c>
      <c r="N22" s="39" t="s">
        <v>33</v>
      </c>
    </row>
    <row r="23" s="1" customFormat="1" ht="36" spans="1:14">
      <c r="A23" s="19">
        <v>17</v>
      </c>
      <c r="B23" s="20" t="s">
        <v>84</v>
      </c>
      <c r="C23" s="23">
        <v>98247</v>
      </c>
      <c r="D23" s="23">
        <v>5000</v>
      </c>
      <c r="E23" s="19" t="s">
        <v>67</v>
      </c>
      <c r="F23" s="23" t="s">
        <v>63</v>
      </c>
      <c r="G23" s="23" t="s">
        <v>85</v>
      </c>
      <c r="H23" s="22">
        <v>0</v>
      </c>
      <c r="I23" s="22">
        <v>0</v>
      </c>
      <c r="J23" s="34">
        <f t="shared" si="0"/>
        <v>0</v>
      </c>
      <c r="K23" s="22"/>
      <c r="L23" s="19" t="s">
        <v>86</v>
      </c>
      <c r="M23" s="19" t="s">
        <v>87</v>
      </c>
      <c r="N23" s="19" t="s">
        <v>88</v>
      </c>
    </row>
    <row r="24" s="1" customFormat="1" ht="36" spans="1:14">
      <c r="A24" s="19">
        <v>18</v>
      </c>
      <c r="B24" s="20" t="s">
        <v>89</v>
      </c>
      <c r="C24" s="23">
        <v>31000</v>
      </c>
      <c r="D24" s="23">
        <v>10000</v>
      </c>
      <c r="E24" s="19" t="s">
        <v>20</v>
      </c>
      <c r="F24" s="23" t="s">
        <v>27</v>
      </c>
      <c r="G24" s="23" t="s">
        <v>90</v>
      </c>
      <c r="H24" s="22">
        <v>850</v>
      </c>
      <c r="I24" s="22">
        <v>6080</v>
      </c>
      <c r="J24" s="34">
        <f t="shared" si="0"/>
        <v>0.608</v>
      </c>
      <c r="K24" s="22"/>
      <c r="L24" s="19" t="s">
        <v>91</v>
      </c>
      <c r="M24" s="19" t="s">
        <v>24</v>
      </c>
      <c r="N24" s="19" t="s">
        <v>88</v>
      </c>
    </row>
    <row r="25" s="1" customFormat="1" ht="36" spans="1:14">
      <c r="A25" s="19">
        <v>19</v>
      </c>
      <c r="B25" s="20" t="s">
        <v>92</v>
      </c>
      <c r="C25" s="23">
        <v>30000</v>
      </c>
      <c r="D25" s="23">
        <v>10000</v>
      </c>
      <c r="E25" s="19" t="s">
        <v>20</v>
      </c>
      <c r="F25" s="23" t="s">
        <v>93</v>
      </c>
      <c r="G25" s="23" t="s">
        <v>56</v>
      </c>
      <c r="H25" s="22">
        <v>892</v>
      </c>
      <c r="I25" s="22">
        <v>6292</v>
      </c>
      <c r="J25" s="34">
        <f t="shared" si="0"/>
        <v>0.6292</v>
      </c>
      <c r="K25" s="22"/>
      <c r="L25" s="19" t="s">
        <v>94</v>
      </c>
      <c r="M25" s="19" t="s">
        <v>24</v>
      </c>
      <c r="N25" s="19" t="s">
        <v>88</v>
      </c>
    </row>
    <row r="26" s="1" customFormat="1" ht="48" spans="1:14">
      <c r="A26" s="19">
        <v>20</v>
      </c>
      <c r="B26" s="20" t="s">
        <v>95</v>
      </c>
      <c r="C26" s="23">
        <v>30000</v>
      </c>
      <c r="D26" s="23">
        <v>10000</v>
      </c>
      <c r="E26" s="19" t="s">
        <v>20</v>
      </c>
      <c r="F26" s="23" t="s">
        <v>96</v>
      </c>
      <c r="G26" s="23" t="s">
        <v>63</v>
      </c>
      <c r="H26" s="22">
        <v>0</v>
      </c>
      <c r="I26" s="22">
        <v>3255</v>
      </c>
      <c r="J26" s="34">
        <f t="shared" si="0"/>
        <v>0.3255</v>
      </c>
      <c r="K26" s="22"/>
      <c r="L26" s="19" t="s">
        <v>97</v>
      </c>
      <c r="M26" s="19" t="s">
        <v>24</v>
      </c>
      <c r="N26" s="23" t="s">
        <v>98</v>
      </c>
    </row>
    <row r="27" s="1" customFormat="1" ht="36" spans="1:14">
      <c r="A27" s="19">
        <v>21</v>
      </c>
      <c r="B27" s="20" t="s">
        <v>99</v>
      </c>
      <c r="C27" s="23">
        <v>30000</v>
      </c>
      <c r="D27" s="23">
        <v>10000</v>
      </c>
      <c r="E27" s="19" t="s">
        <v>20</v>
      </c>
      <c r="F27" s="23" t="s">
        <v>21</v>
      </c>
      <c r="G27" s="23" t="s">
        <v>63</v>
      </c>
      <c r="H27" s="22">
        <v>1047</v>
      </c>
      <c r="I27" s="22">
        <v>7027</v>
      </c>
      <c r="J27" s="34">
        <f t="shared" si="0"/>
        <v>0.7027</v>
      </c>
      <c r="K27" s="22"/>
      <c r="L27" s="19" t="s">
        <v>100</v>
      </c>
      <c r="M27" s="19" t="s">
        <v>24</v>
      </c>
      <c r="N27" s="23" t="s">
        <v>98</v>
      </c>
    </row>
    <row r="28" s="1" customFormat="1" ht="48" spans="1:14">
      <c r="A28" s="19">
        <v>22</v>
      </c>
      <c r="B28" s="20" t="s">
        <v>101</v>
      </c>
      <c r="C28" s="23">
        <v>30000</v>
      </c>
      <c r="D28" s="23">
        <v>10000</v>
      </c>
      <c r="E28" s="19" t="s">
        <v>20</v>
      </c>
      <c r="F28" s="23" t="s">
        <v>102</v>
      </c>
      <c r="G28" s="23" t="s">
        <v>56</v>
      </c>
      <c r="H28" s="22">
        <v>730</v>
      </c>
      <c r="I28" s="22">
        <v>6080</v>
      </c>
      <c r="J28" s="34">
        <f t="shared" si="0"/>
        <v>0.608</v>
      </c>
      <c r="K28" s="22"/>
      <c r="L28" s="19" t="s">
        <v>103</v>
      </c>
      <c r="M28" s="19" t="s">
        <v>24</v>
      </c>
      <c r="N28" s="23" t="s">
        <v>98</v>
      </c>
    </row>
    <row r="29" s="1" customFormat="1" ht="48" spans="1:14">
      <c r="A29" s="19">
        <v>23</v>
      </c>
      <c r="B29" s="20" t="s">
        <v>104</v>
      </c>
      <c r="C29" s="23">
        <v>33000</v>
      </c>
      <c r="D29" s="23">
        <v>6000</v>
      </c>
      <c r="E29" s="19" t="s">
        <v>20</v>
      </c>
      <c r="F29" s="23" t="s">
        <v>105</v>
      </c>
      <c r="G29" s="23" t="s">
        <v>80</v>
      </c>
      <c r="H29" s="22">
        <v>0</v>
      </c>
      <c r="I29" s="22">
        <v>2000</v>
      </c>
      <c r="J29" s="34">
        <f t="shared" si="0"/>
        <v>0.333333333333333</v>
      </c>
      <c r="K29" s="22"/>
      <c r="L29" s="19" t="s">
        <v>106</v>
      </c>
      <c r="M29" s="19" t="s">
        <v>24</v>
      </c>
      <c r="N29" s="23" t="s">
        <v>98</v>
      </c>
    </row>
    <row r="30" s="1" customFormat="1" ht="48" spans="1:14">
      <c r="A30" s="19">
        <v>24</v>
      </c>
      <c r="B30" s="20" t="s">
        <v>107</v>
      </c>
      <c r="C30" s="23">
        <v>30000</v>
      </c>
      <c r="D30" s="23">
        <v>5000</v>
      </c>
      <c r="E30" s="19" t="s">
        <v>20</v>
      </c>
      <c r="F30" s="23" t="s">
        <v>108</v>
      </c>
      <c r="G30" s="23" t="s">
        <v>63</v>
      </c>
      <c r="H30" s="22">
        <v>3025</v>
      </c>
      <c r="I30" s="22">
        <v>6050</v>
      </c>
      <c r="J30" s="34">
        <f t="shared" si="0"/>
        <v>1.21</v>
      </c>
      <c r="K30" s="22"/>
      <c r="L30" s="19" t="s">
        <v>109</v>
      </c>
      <c r="M30" s="19" t="s">
        <v>24</v>
      </c>
      <c r="N30" s="19" t="s">
        <v>88</v>
      </c>
    </row>
    <row r="31" s="1" customFormat="1" ht="48" spans="1:14">
      <c r="A31" s="19">
        <v>25</v>
      </c>
      <c r="B31" s="20" t="s">
        <v>110</v>
      </c>
      <c r="C31" s="23">
        <v>30000</v>
      </c>
      <c r="D31" s="23">
        <v>5000</v>
      </c>
      <c r="E31" s="19" t="s">
        <v>20</v>
      </c>
      <c r="F31" s="23" t="s">
        <v>43</v>
      </c>
      <c r="G31" s="23" t="s">
        <v>63</v>
      </c>
      <c r="H31" s="22">
        <v>0</v>
      </c>
      <c r="I31" s="22">
        <v>5060</v>
      </c>
      <c r="J31" s="34">
        <f t="shared" si="0"/>
        <v>1.012</v>
      </c>
      <c r="K31" s="22" t="s">
        <v>111</v>
      </c>
      <c r="L31" s="19" t="s">
        <v>112</v>
      </c>
      <c r="M31" s="19" t="s">
        <v>24</v>
      </c>
      <c r="N31" s="19" t="s">
        <v>88</v>
      </c>
    </row>
    <row r="32" s="1" customFormat="1" ht="36" spans="1:14">
      <c r="A32" s="19">
        <v>26</v>
      </c>
      <c r="B32" s="20" t="s">
        <v>113</v>
      </c>
      <c r="C32" s="23">
        <v>12200</v>
      </c>
      <c r="D32" s="23">
        <v>7000</v>
      </c>
      <c r="E32" s="19" t="s">
        <v>20</v>
      </c>
      <c r="F32" s="23" t="s">
        <v>114</v>
      </c>
      <c r="G32" s="23" t="s">
        <v>63</v>
      </c>
      <c r="H32" s="22">
        <v>652</v>
      </c>
      <c r="I32" s="22">
        <v>5002</v>
      </c>
      <c r="J32" s="34">
        <f t="shared" si="0"/>
        <v>0.714571428571429</v>
      </c>
      <c r="K32" s="22"/>
      <c r="L32" s="19" t="s">
        <v>115</v>
      </c>
      <c r="M32" s="19" t="s">
        <v>24</v>
      </c>
      <c r="N32" s="23" t="s">
        <v>98</v>
      </c>
    </row>
    <row r="33" s="1" customFormat="1" ht="36" spans="1:14">
      <c r="A33" s="19">
        <v>27</v>
      </c>
      <c r="B33" s="20" t="s">
        <v>116</v>
      </c>
      <c r="C33" s="23">
        <v>30000</v>
      </c>
      <c r="D33" s="23">
        <v>12000</v>
      </c>
      <c r="E33" s="19" t="s">
        <v>20</v>
      </c>
      <c r="F33" s="23" t="s">
        <v>43</v>
      </c>
      <c r="G33" s="23" t="s">
        <v>56</v>
      </c>
      <c r="H33" s="22">
        <v>1000</v>
      </c>
      <c r="I33" s="22">
        <v>7500</v>
      </c>
      <c r="J33" s="34">
        <f t="shared" si="0"/>
        <v>0.625</v>
      </c>
      <c r="K33" s="22"/>
      <c r="L33" s="19" t="s">
        <v>117</v>
      </c>
      <c r="M33" s="19" t="s">
        <v>24</v>
      </c>
      <c r="N33" s="19" t="s">
        <v>88</v>
      </c>
    </row>
    <row r="34" s="1" customFormat="1" ht="48" spans="1:14">
      <c r="A34" s="19">
        <v>28</v>
      </c>
      <c r="B34" s="20" t="s">
        <v>118</v>
      </c>
      <c r="C34" s="23">
        <v>30000</v>
      </c>
      <c r="D34" s="23">
        <v>12000</v>
      </c>
      <c r="E34" s="19" t="s">
        <v>67</v>
      </c>
      <c r="F34" s="23" t="s">
        <v>68</v>
      </c>
      <c r="G34" s="23" t="s">
        <v>28</v>
      </c>
      <c r="H34" s="22">
        <v>1750</v>
      </c>
      <c r="I34" s="22">
        <v>5800</v>
      </c>
      <c r="J34" s="34">
        <f t="shared" si="0"/>
        <v>0.483333333333333</v>
      </c>
      <c r="K34" s="22" t="s">
        <v>76</v>
      </c>
      <c r="L34" s="19" t="s">
        <v>119</v>
      </c>
      <c r="M34" s="19" t="s">
        <v>24</v>
      </c>
      <c r="N34" s="19" t="s">
        <v>88</v>
      </c>
    </row>
    <row r="35" s="1" customFormat="1" ht="36" spans="1:14">
      <c r="A35" s="19">
        <v>29</v>
      </c>
      <c r="B35" s="20" t="s">
        <v>120</v>
      </c>
      <c r="C35" s="23">
        <v>30000</v>
      </c>
      <c r="D35" s="23">
        <v>5000</v>
      </c>
      <c r="E35" s="19" t="s">
        <v>67</v>
      </c>
      <c r="F35" s="23" t="s">
        <v>121</v>
      </c>
      <c r="G35" s="23" t="s">
        <v>52</v>
      </c>
      <c r="H35" s="22">
        <v>500</v>
      </c>
      <c r="I35" s="22">
        <v>3690</v>
      </c>
      <c r="J35" s="34">
        <f t="shared" si="0"/>
        <v>0.738</v>
      </c>
      <c r="K35" s="22" t="s">
        <v>69</v>
      </c>
      <c r="L35" s="19" t="s">
        <v>122</v>
      </c>
      <c r="M35" s="19" t="s">
        <v>24</v>
      </c>
      <c r="N35" s="23" t="s">
        <v>98</v>
      </c>
    </row>
    <row r="36" s="1" customFormat="1" ht="36" spans="1:14">
      <c r="A36" s="19">
        <v>30</v>
      </c>
      <c r="B36" s="20" t="s">
        <v>123</v>
      </c>
      <c r="C36" s="23">
        <v>30000</v>
      </c>
      <c r="D36" s="23">
        <v>5000</v>
      </c>
      <c r="E36" s="19" t="s">
        <v>67</v>
      </c>
      <c r="F36" s="23" t="s">
        <v>68</v>
      </c>
      <c r="G36" s="23" t="s">
        <v>56</v>
      </c>
      <c r="H36" s="22">
        <v>0</v>
      </c>
      <c r="I36" s="22">
        <v>0</v>
      </c>
      <c r="J36" s="34">
        <f t="shared" si="0"/>
        <v>0</v>
      </c>
      <c r="K36" s="22"/>
      <c r="L36" s="19" t="s">
        <v>124</v>
      </c>
      <c r="M36" s="19" t="s">
        <v>24</v>
      </c>
      <c r="N36" s="23" t="s">
        <v>98</v>
      </c>
    </row>
    <row r="37" s="1" customFormat="1" ht="36" spans="1:14">
      <c r="A37" s="19">
        <v>31</v>
      </c>
      <c r="B37" s="20" t="s">
        <v>125</v>
      </c>
      <c r="C37" s="23">
        <v>35928.59</v>
      </c>
      <c r="D37" s="23">
        <v>5000</v>
      </c>
      <c r="E37" s="19" t="s">
        <v>67</v>
      </c>
      <c r="F37" s="23" t="s">
        <v>126</v>
      </c>
      <c r="G37" s="23" t="s">
        <v>56</v>
      </c>
      <c r="H37" s="22">
        <v>528</v>
      </c>
      <c r="I37" s="22">
        <v>2682</v>
      </c>
      <c r="J37" s="34">
        <f t="shared" si="0"/>
        <v>0.5364</v>
      </c>
      <c r="K37" s="22" t="s">
        <v>69</v>
      </c>
      <c r="L37" s="19" t="s">
        <v>37</v>
      </c>
      <c r="M37" s="19" t="s">
        <v>24</v>
      </c>
      <c r="N37" s="23" t="s">
        <v>98</v>
      </c>
    </row>
    <row r="38" s="1" customFormat="1" ht="36" spans="1:14">
      <c r="A38" s="19">
        <v>32</v>
      </c>
      <c r="B38" s="20" t="s">
        <v>127</v>
      </c>
      <c r="C38" s="23">
        <v>35307.84</v>
      </c>
      <c r="D38" s="23">
        <v>10000</v>
      </c>
      <c r="E38" s="19" t="s">
        <v>67</v>
      </c>
      <c r="F38" s="23" t="s">
        <v>71</v>
      </c>
      <c r="G38" s="23" t="s">
        <v>56</v>
      </c>
      <c r="H38" s="22">
        <v>0</v>
      </c>
      <c r="I38" s="22">
        <v>0</v>
      </c>
      <c r="J38" s="34">
        <f t="shared" si="0"/>
        <v>0</v>
      </c>
      <c r="K38" s="22"/>
      <c r="L38" s="19" t="s">
        <v>37</v>
      </c>
      <c r="M38" s="19" t="s">
        <v>24</v>
      </c>
      <c r="N38" s="23" t="s">
        <v>98</v>
      </c>
    </row>
    <row r="39" s="1" customFormat="1" ht="48" spans="1:14">
      <c r="A39" s="19">
        <v>33</v>
      </c>
      <c r="B39" s="20" t="s">
        <v>128</v>
      </c>
      <c r="C39" s="23">
        <v>28830</v>
      </c>
      <c r="D39" s="23">
        <v>1000</v>
      </c>
      <c r="E39" s="19" t="s">
        <v>20</v>
      </c>
      <c r="F39" s="23" t="s">
        <v>114</v>
      </c>
      <c r="G39" s="23" t="s">
        <v>71</v>
      </c>
      <c r="H39" s="22">
        <v>0</v>
      </c>
      <c r="I39" s="22">
        <v>1260</v>
      </c>
      <c r="J39" s="34">
        <f t="shared" si="0"/>
        <v>1.26</v>
      </c>
      <c r="K39" s="22" t="s">
        <v>129</v>
      </c>
      <c r="L39" s="19" t="s">
        <v>49</v>
      </c>
      <c r="M39" s="19" t="s">
        <v>41</v>
      </c>
      <c r="N39" s="23" t="s">
        <v>98</v>
      </c>
    </row>
    <row r="40" s="1" customFormat="1" ht="36" spans="1:14">
      <c r="A40" s="19">
        <v>34</v>
      </c>
      <c r="B40" s="20" t="s">
        <v>130</v>
      </c>
      <c r="C40" s="23">
        <v>30000</v>
      </c>
      <c r="D40" s="23">
        <v>8000</v>
      </c>
      <c r="E40" s="19" t="s">
        <v>20</v>
      </c>
      <c r="F40" s="23" t="s">
        <v>27</v>
      </c>
      <c r="G40" s="23" t="s">
        <v>80</v>
      </c>
      <c r="H40" s="22">
        <v>0</v>
      </c>
      <c r="I40" s="22">
        <v>0</v>
      </c>
      <c r="J40" s="34">
        <f t="shared" ref="J40:J86" si="1">I40/D40</f>
        <v>0</v>
      </c>
      <c r="K40" s="22"/>
      <c r="L40" s="19" t="s">
        <v>131</v>
      </c>
      <c r="M40" s="19" t="s">
        <v>41</v>
      </c>
      <c r="N40" s="23" t="s">
        <v>98</v>
      </c>
    </row>
    <row r="41" s="1" customFormat="1" ht="36" spans="1:14">
      <c r="A41" s="19">
        <v>35</v>
      </c>
      <c r="B41" s="24" t="s">
        <v>132</v>
      </c>
      <c r="C41" s="23">
        <v>20000</v>
      </c>
      <c r="D41" s="23">
        <v>8000</v>
      </c>
      <c r="E41" s="19" t="s">
        <v>20</v>
      </c>
      <c r="F41" s="23" t="s">
        <v>21</v>
      </c>
      <c r="G41" s="23" t="s">
        <v>133</v>
      </c>
      <c r="H41" s="22">
        <v>0</v>
      </c>
      <c r="I41" s="22">
        <v>9850</v>
      </c>
      <c r="J41" s="34">
        <f t="shared" si="1"/>
        <v>1.23125</v>
      </c>
      <c r="K41" s="22" t="s">
        <v>129</v>
      </c>
      <c r="L41" s="19" t="s">
        <v>134</v>
      </c>
      <c r="M41" s="19" t="s">
        <v>41</v>
      </c>
      <c r="N41" s="19" t="s">
        <v>88</v>
      </c>
    </row>
    <row r="42" s="1" customFormat="1" ht="36" spans="1:14">
      <c r="A42" s="19">
        <v>36</v>
      </c>
      <c r="B42" s="24" t="s">
        <v>135</v>
      </c>
      <c r="C42" s="23">
        <v>200000</v>
      </c>
      <c r="D42" s="23">
        <v>30000</v>
      </c>
      <c r="E42" s="19" t="s">
        <v>20</v>
      </c>
      <c r="F42" s="23" t="s">
        <v>55</v>
      </c>
      <c r="G42" s="23" t="s">
        <v>136</v>
      </c>
      <c r="H42" s="22">
        <v>3500</v>
      </c>
      <c r="I42" s="22">
        <v>14500</v>
      </c>
      <c r="J42" s="34">
        <f t="shared" si="1"/>
        <v>0.483333333333333</v>
      </c>
      <c r="K42" s="22"/>
      <c r="L42" s="19" t="s">
        <v>137</v>
      </c>
      <c r="M42" s="19" t="s">
        <v>41</v>
      </c>
      <c r="N42" s="23" t="s">
        <v>98</v>
      </c>
    </row>
    <row r="43" s="1" customFormat="1" ht="24" spans="1:14">
      <c r="A43" s="19">
        <v>37</v>
      </c>
      <c r="B43" s="20" t="s">
        <v>138</v>
      </c>
      <c r="C43" s="23">
        <v>30000</v>
      </c>
      <c r="D43" s="23">
        <v>15000</v>
      </c>
      <c r="E43" s="19" t="s">
        <v>20</v>
      </c>
      <c r="F43" s="23" t="s">
        <v>39</v>
      </c>
      <c r="G43" s="23" t="s">
        <v>63</v>
      </c>
      <c r="H43" s="22">
        <v>1327</v>
      </c>
      <c r="I43" s="22">
        <v>8893</v>
      </c>
      <c r="J43" s="34">
        <f t="shared" si="1"/>
        <v>0.592866666666667</v>
      </c>
      <c r="K43" s="22"/>
      <c r="L43" s="19" t="s">
        <v>139</v>
      </c>
      <c r="M43" s="19" t="s">
        <v>41</v>
      </c>
      <c r="N43" s="23" t="s">
        <v>98</v>
      </c>
    </row>
    <row r="44" s="1" customFormat="1" ht="36" spans="1:14">
      <c r="A44" s="19">
        <v>38</v>
      </c>
      <c r="B44" s="20" t="s">
        <v>140</v>
      </c>
      <c r="C44" s="23">
        <v>100000</v>
      </c>
      <c r="D44" s="23">
        <v>27000</v>
      </c>
      <c r="E44" s="19" t="s">
        <v>20</v>
      </c>
      <c r="F44" s="23" t="s">
        <v>31</v>
      </c>
      <c r="G44" s="23" t="s">
        <v>56</v>
      </c>
      <c r="H44" s="22">
        <v>3980</v>
      </c>
      <c r="I44" s="22">
        <v>12980</v>
      </c>
      <c r="J44" s="34">
        <f t="shared" si="1"/>
        <v>0.480740740740741</v>
      </c>
      <c r="K44" s="22"/>
      <c r="L44" s="19" t="s">
        <v>141</v>
      </c>
      <c r="M44" s="19" t="s">
        <v>41</v>
      </c>
      <c r="N44" s="23" t="s">
        <v>98</v>
      </c>
    </row>
    <row r="45" s="1" customFormat="1" ht="36" spans="1:14">
      <c r="A45" s="19">
        <v>39</v>
      </c>
      <c r="B45" s="20" t="s">
        <v>142</v>
      </c>
      <c r="C45" s="23">
        <v>50000</v>
      </c>
      <c r="D45" s="23">
        <v>16000</v>
      </c>
      <c r="E45" s="19" t="s">
        <v>20</v>
      </c>
      <c r="F45" s="23" t="s">
        <v>143</v>
      </c>
      <c r="G45" s="23" t="s">
        <v>44</v>
      </c>
      <c r="H45" s="22">
        <v>2500</v>
      </c>
      <c r="I45" s="22">
        <v>7833.3333</v>
      </c>
      <c r="J45" s="34">
        <f t="shared" si="1"/>
        <v>0.48958333125</v>
      </c>
      <c r="K45" s="22"/>
      <c r="L45" s="19" t="s">
        <v>144</v>
      </c>
      <c r="M45" s="19" t="s">
        <v>41</v>
      </c>
      <c r="N45" s="23" t="s">
        <v>98</v>
      </c>
    </row>
    <row r="46" s="1" customFormat="1" ht="48" spans="1:14">
      <c r="A46" s="19">
        <v>40</v>
      </c>
      <c r="B46" s="20" t="s">
        <v>145</v>
      </c>
      <c r="C46" s="23">
        <v>105830</v>
      </c>
      <c r="D46" s="23">
        <v>40000</v>
      </c>
      <c r="E46" s="19" t="s">
        <v>67</v>
      </c>
      <c r="F46" s="23" t="s">
        <v>146</v>
      </c>
      <c r="G46" s="23" t="s">
        <v>56</v>
      </c>
      <c r="H46" s="22">
        <v>0</v>
      </c>
      <c r="I46" s="22">
        <v>0</v>
      </c>
      <c r="J46" s="34">
        <f t="shared" si="1"/>
        <v>0</v>
      </c>
      <c r="K46" s="22"/>
      <c r="L46" s="19" t="s">
        <v>49</v>
      </c>
      <c r="M46" s="19" t="s">
        <v>41</v>
      </c>
      <c r="N46" s="23" t="s">
        <v>98</v>
      </c>
    </row>
    <row r="47" s="1" customFormat="1" ht="36" spans="1:14">
      <c r="A47" s="19">
        <v>41</v>
      </c>
      <c r="B47" s="20" t="s">
        <v>147</v>
      </c>
      <c r="C47" s="23">
        <v>74000</v>
      </c>
      <c r="D47" s="23">
        <v>30000</v>
      </c>
      <c r="E47" s="19" t="s">
        <v>67</v>
      </c>
      <c r="F47" s="23" t="s">
        <v>68</v>
      </c>
      <c r="G47" s="23" t="s">
        <v>56</v>
      </c>
      <c r="H47" s="22">
        <v>0</v>
      </c>
      <c r="I47" s="22">
        <v>0</v>
      </c>
      <c r="J47" s="34">
        <f t="shared" si="1"/>
        <v>0</v>
      </c>
      <c r="K47" s="22"/>
      <c r="L47" s="19" t="s">
        <v>148</v>
      </c>
      <c r="M47" s="19" t="s">
        <v>41</v>
      </c>
      <c r="N47" s="23" t="s">
        <v>98</v>
      </c>
    </row>
    <row r="48" s="1" customFormat="1" ht="24" spans="1:14">
      <c r="A48" s="19">
        <v>42</v>
      </c>
      <c r="B48" s="20" t="s">
        <v>149</v>
      </c>
      <c r="C48" s="23">
        <v>50000</v>
      </c>
      <c r="D48" s="23">
        <v>6000</v>
      </c>
      <c r="E48" s="19" t="s">
        <v>67</v>
      </c>
      <c r="F48" s="23" t="s">
        <v>48</v>
      </c>
      <c r="G48" s="23" t="s">
        <v>150</v>
      </c>
      <c r="H48" s="22">
        <v>0</v>
      </c>
      <c r="I48" s="22">
        <v>0</v>
      </c>
      <c r="J48" s="34">
        <f t="shared" si="1"/>
        <v>0</v>
      </c>
      <c r="K48" s="22"/>
      <c r="L48" s="19" t="s">
        <v>151</v>
      </c>
      <c r="M48" s="19" t="s">
        <v>41</v>
      </c>
      <c r="N48" s="23" t="s">
        <v>98</v>
      </c>
    </row>
    <row r="49" s="1" customFormat="1" ht="36" spans="1:14">
      <c r="A49" s="19">
        <v>43</v>
      </c>
      <c r="B49" s="24" t="s">
        <v>152</v>
      </c>
      <c r="C49" s="23">
        <v>30000</v>
      </c>
      <c r="D49" s="23">
        <v>10000</v>
      </c>
      <c r="E49" s="19" t="s">
        <v>67</v>
      </c>
      <c r="F49" s="23" t="s">
        <v>153</v>
      </c>
      <c r="G49" s="23" t="s">
        <v>44</v>
      </c>
      <c r="H49" s="22">
        <v>0</v>
      </c>
      <c r="I49" s="22">
        <v>0</v>
      </c>
      <c r="J49" s="34">
        <f t="shared" si="1"/>
        <v>0</v>
      </c>
      <c r="K49" s="22"/>
      <c r="L49" s="19" t="s">
        <v>154</v>
      </c>
      <c r="M49" s="19" t="s">
        <v>41</v>
      </c>
      <c r="N49" s="19" t="s">
        <v>88</v>
      </c>
    </row>
    <row r="50" s="1" customFormat="1" ht="36" spans="1:14">
      <c r="A50" s="19">
        <v>44</v>
      </c>
      <c r="B50" s="20" t="s">
        <v>155</v>
      </c>
      <c r="C50" s="23">
        <v>30000</v>
      </c>
      <c r="D50" s="23">
        <v>6300</v>
      </c>
      <c r="E50" s="19" t="s">
        <v>67</v>
      </c>
      <c r="F50" s="23" t="s">
        <v>48</v>
      </c>
      <c r="G50" s="23" t="s">
        <v>150</v>
      </c>
      <c r="H50" s="22">
        <v>0</v>
      </c>
      <c r="I50" s="22">
        <v>0</v>
      </c>
      <c r="J50" s="34">
        <f t="shared" si="1"/>
        <v>0</v>
      </c>
      <c r="K50" s="22"/>
      <c r="L50" s="19" t="s">
        <v>156</v>
      </c>
      <c r="M50" s="19" t="s">
        <v>41</v>
      </c>
      <c r="N50" s="23" t="s">
        <v>98</v>
      </c>
    </row>
    <row r="51" s="1" customFormat="1" ht="36" spans="1:14">
      <c r="A51" s="19">
        <v>45</v>
      </c>
      <c r="B51" s="20" t="s">
        <v>157</v>
      </c>
      <c r="C51" s="23">
        <v>11300</v>
      </c>
      <c r="D51" s="23">
        <v>4800</v>
      </c>
      <c r="E51" s="19" t="s">
        <v>67</v>
      </c>
      <c r="F51" s="23" t="s">
        <v>71</v>
      </c>
      <c r="G51" s="23" t="s">
        <v>158</v>
      </c>
      <c r="H51" s="22">
        <v>2931</v>
      </c>
      <c r="I51" s="22">
        <v>2931</v>
      </c>
      <c r="J51" s="34">
        <f t="shared" si="1"/>
        <v>0.610625</v>
      </c>
      <c r="K51" s="22" t="s">
        <v>159</v>
      </c>
      <c r="L51" s="19" t="s">
        <v>160</v>
      </c>
      <c r="M51" s="19" t="s">
        <v>41</v>
      </c>
      <c r="N51" s="23" t="s">
        <v>98</v>
      </c>
    </row>
    <row r="52" s="1" customFormat="1" ht="48" spans="1:14">
      <c r="A52" s="19">
        <v>46</v>
      </c>
      <c r="B52" s="20" t="s">
        <v>161</v>
      </c>
      <c r="C52" s="23">
        <v>41805</v>
      </c>
      <c r="D52" s="23">
        <v>5120</v>
      </c>
      <c r="E52" s="19" t="s">
        <v>20</v>
      </c>
      <c r="F52" s="23" t="s">
        <v>162</v>
      </c>
      <c r="G52" s="23" t="s">
        <v>44</v>
      </c>
      <c r="H52" s="22">
        <v>726</v>
      </c>
      <c r="I52" s="22">
        <v>3616.7</v>
      </c>
      <c r="J52" s="34">
        <f t="shared" si="1"/>
        <v>0.70638671875</v>
      </c>
      <c r="K52" s="22"/>
      <c r="L52" s="19" t="s">
        <v>163</v>
      </c>
      <c r="M52" s="19" t="s">
        <v>164</v>
      </c>
      <c r="N52" s="23" t="s">
        <v>98</v>
      </c>
    </row>
    <row r="53" s="1" customFormat="1" ht="36" spans="1:14">
      <c r="A53" s="19">
        <v>47</v>
      </c>
      <c r="B53" s="20" t="s">
        <v>165</v>
      </c>
      <c r="C53" s="23">
        <v>280000</v>
      </c>
      <c r="D53" s="23">
        <v>34000</v>
      </c>
      <c r="E53" s="19" t="s">
        <v>20</v>
      </c>
      <c r="F53" s="23" t="s">
        <v>166</v>
      </c>
      <c r="G53" s="23" t="s">
        <v>44</v>
      </c>
      <c r="H53" s="22">
        <v>2000</v>
      </c>
      <c r="I53" s="22">
        <v>20500</v>
      </c>
      <c r="J53" s="34">
        <f t="shared" si="1"/>
        <v>0.602941176470588</v>
      </c>
      <c r="K53" s="22"/>
      <c r="L53" s="19" t="s">
        <v>167</v>
      </c>
      <c r="M53" s="19" t="s">
        <v>168</v>
      </c>
      <c r="N53" s="23" t="s">
        <v>98</v>
      </c>
    </row>
    <row r="54" s="1" customFormat="1" ht="36" spans="1:14">
      <c r="A54" s="19">
        <v>48</v>
      </c>
      <c r="B54" s="20" t="s">
        <v>169</v>
      </c>
      <c r="C54" s="23">
        <v>10000</v>
      </c>
      <c r="D54" s="23">
        <v>3000</v>
      </c>
      <c r="E54" s="19" t="s">
        <v>20</v>
      </c>
      <c r="F54" s="23" t="s">
        <v>31</v>
      </c>
      <c r="G54" s="23" t="s">
        <v>56</v>
      </c>
      <c r="H54" s="22">
        <v>910</v>
      </c>
      <c r="I54" s="22">
        <v>3055</v>
      </c>
      <c r="J54" s="34">
        <f t="shared" si="1"/>
        <v>1.01833333333333</v>
      </c>
      <c r="K54" s="22"/>
      <c r="L54" s="19" t="s">
        <v>170</v>
      </c>
      <c r="M54" s="19" t="s">
        <v>168</v>
      </c>
      <c r="N54" s="23" t="s">
        <v>98</v>
      </c>
    </row>
    <row r="55" s="1" customFormat="1" ht="24" spans="1:14">
      <c r="A55" s="19">
        <v>49</v>
      </c>
      <c r="B55" s="20" t="s">
        <v>171</v>
      </c>
      <c r="C55" s="23">
        <v>85193</v>
      </c>
      <c r="D55" s="23">
        <v>13000</v>
      </c>
      <c r="E55" s="19" t="s">
        <v>20</v>
      </c>
      <c r="F55" s="23" t="s">
        <v>55</v>
      </c>
      <c r="G55" s="23" t="s">
        <v>172</v>
      </c>
      <c r="H55" s="22">
        <v>1000</v>
      </c>
      <c r="I55" s="22">
        <v>6901</v>
      </c>
      <c r="J55" s="34">
        <f t="shared" si="1"/>
        <v>0.530846153846154</v>
      </c>
      <c r="K55" s="22"/>
      <c r="L55" s="19" t="s">
        <v>173</v>
      </c>
      <c r="M55" s="19" t="s">
        <v>174</v>
      </c>
      <c r="N55" s="23" t="s">
        <v>98</v>
      </c>
    </row>
    <row r="56" s="1" customFormat="1" ht="36" customHeight="1" spans="1:14">
      <c r="A56" s="19">
        <v>50</v>
      </c>
      <c r="B56" s="20" t="s">
        <v>175</v>
      </c>
      <c r="C56" s="23">
        <v>6462</v>
      </c>
      <c r="D56" s="23">
        <v>1000</v>
      </c>
      <c r="E56" s="19" t="s">
        <v>20</v>
      </c>
      <c r="F56" s="23" t="s">
        <v>176</v>
      </c>
      <c r="G56" s="23" t="s">
        <v>63</v>
      </c>
      <c r="H56" s="22">
        <v>220</v>
      </c>
      <c r="I56" s="22">
        <v>989.5</v>
      </c>
      <c r="J56" s="34">
        <f t="shared" si="1"/>
        <v>0.9895</v>
      </c>
      <c r="K56" s="22"/>
      <c r="L56" s="19" t="s">
        <v>177</v>
      </c>
      <c r="M56" s="19" t="s">
        <v>178</v>
      </c>
      <c r="N56" s="23" t="s">
        <v>98</v>
      </c>
    </row>
    <row r="57" s="1" customFormat="1" ht="36" spans="1:14">
      <c r="A57" s="19">
        <v>51</v>
      </c>
      <c r="B57" s="20" t="s">
        <v>179</v>
      </c>
      <c r="C57" s="23">
        <v>20000</v>
      </c>
      <c r="D57" s="23">
        <v>5000</v>
      </c>
      <c r="E57" s="19" t="s">
        <v>20</v>
      </c>
      <c r="F57" s="23" t="s">
        <v>55</v>
      </c>
      <c r="G57" s="23" t="s">
        <v>63</v>
      </c>
      <c r="H57" s="22">
        <v>450</v>
      </c>
      <c r="I57" s="22">
        <v>3649</v>
      </c>
      <c r="J57" s="34">
        <f t="shared" si="1"/>
        <v>0.7298</v>
      </c>
      <c r="K57" s="22"/>
      <c r="L57" s="19" t="s">
        <v>180</v>
      </c>
      <c r="M57" s="19" t="s">
        <v>181</v>
      </c>
      <c r="N57" s="23" t="s">
        <v>98</v>
      </c>
    </row>
    <row r="58" s="1" customFormat="1" ht="36" spans="1:14">
      <c r="A58" s="19">
        <v>52</v>
      </c>
      <c r="B58" s="20" t="s">
        <v>182</v>
      </c>
      <c r="C58" s="23">
        <v>10000</v>
      </c>
      <c r="D58" s="23">
        <v>2000</v>
      </c>
      <c r="E58" s="19" t="s">
        <v>20</v>
      </c>
      <c r="F58" s="23" t="s">
        <v>183</v>
      </c>
      <c r="G58" s="23" t="s">
        <v>56</v>
      </c>
      <c r="H58" s="22">
        <v>501</v>
      </c>
      <c r="I58" s="22">
        <v>1932</v>
      </c>
      <c r="J58" s="34">
        <f t="shared" si="1"/>
        <v>0.966</v>
      </c>
      <c r="K58" s="22"/>
      <c r="L58" s="19" t="s">
        <v>184</v>
      </c>
      <c r="M58" s="19" t="s">
        <v>185</v>
      </c>
      <c r="N58" s="23" t="s">
        <v>98</v>
      </c>
    </row>
    <row r="59" s="1" customFormat="1" ht="36" customHeight="1" spans="1:14">
      <c r="A59" s="19">
        <v>53</v>
      </c>
      <c r="B59" s="20" t="s">
        <v>186</v>
      </c>
      <c r="C59" s="23">
        <v>5999</v>
      </c>
      <c r="D59" s="23">
        <v>2500</v>
      </c>
      <c r="E59" s="19" t="s">
        <v>20</v>
      </c>
      <c r="F59" s="23" t="s">
        <v>187</v>
      </c>
      <c r="G59" s="23" t="s">
        <v>63</v>
      </c>
      <c r="H59" s="22">
        <v>0</v>
      </c>
      <c r="I59" s="22">
        <v>2680</v>
      </c>
      <c r="J59" s="34">
        <f t="shared" si="1"/>
        <v>1.072</v>
      </c>
      <c r="K59" s="22" t="s">
        <v>111</v>
      </c>
      <c r="L59" s="19" t="s">
        <v>188</v>
      </c>
      <c r="M59" s="19" t="s">
        <v>189</v>
      </c>
      <c r="N59" s="19" t="s">
        <v>88</v>
      </c>
    </row>
    <row r="60" s="1" customFormat="1" ht="36" spans="1:14">
      <c r="A60" s="19">
        <v>54</v>
      </c>
      <c r="B60" s="20" t="s">
        <v>190</v>
      </c>
      <c r="C60" s="23">
        <v>5100</v>
      </c>
      <c r="D60" s="23">
        <v>2000</v>
      </c>
      <c r="E60" s="19" t="s">
        <v>20</v>
      </c>
      <c r="F60" s="23" t="s">
        <v>93</v>
      </c>
      <c r="G60" s="23" t="s">
        <v>63</v>
      </c>
      <c r="H60" s="22">
        <v>0</v>
      </c>
      <c r="I60" s="22">
        <v>1362</v>
      </c>
      <c r="J60" s="34">
        <f t="shared" si="1"/>
        <v>0.681</v>
      </c>
      <c r="K60" s="22"/>
      <c r="L60" s="19" t="s">
        <v>191</v>
      </c>
      <c r="M60" s="19" t="s">
        <v>164</v>
      </c>
      <c r="N60" s="23" t="s">
        <v>98</v>
      </c>
    </row>
    <row r="61" s="1" customFormat="1" ht="36" spans="1:14">
      <c r="A61" s="19">
        <v>55</v>
      </c>
      <c r="B61" s="20" t="s">
        <v>192</v>
      </c>
      <c r="C61" s="23">
        <v>10000</v>
      </c>
      <c r="D61" s="23">
        <v>4500</v>
      </c>
      <c r="E61" s="19" t="s">
        <v>20</v>
      </c>
      <c r="F61" s="23" t="s">
        <v>193</v>
      </c>
      <c r="G61" s="23" t="s">
        <v>194</v>
      </c>
      <c r="H61" s="22">
        <v>0</v>
      </c>
      <c r="I61" s="22">
        <v>5325</v>
      </c>
      <c r="J61" s="34">
        <f t="shared" si="1"/>
        <v>1.18333333333333</v>
      </c>
      <c r="K61" s="22" t="s">
        <v>195</v>
      </c>
      <c r="L61" s="19" t="s">
        <v>196</v>
      </c>
      <c r="M61" s="19" t="s">
        <v>164</v>
      </c>
      <c r="N61" s="39" t="s">
        <v>197</v>
      </c>
    </row>
    <row r="62" s="1" customFormat="1" ht="36" spans="1:14">
      <c r="A62" s="19">
        <v>56</v>
      </c>
      <c r="B62" s="20" t="s">
        <v>198</v>
      </c>
      <c r="C62" s="23">
        <v>5020</v>
      </c>
      <c r="D62" s="23">
        <v>3000</v>
      </c>
      <c r="E62" s="19" t="s">
        <v>67</v>
      </c>
      <c r="F62" s="23" t="s">
        <v>153</v>
      </c>
      <c r="G62" s="23" t="s">
        <v>199</v>
      </c>
      <c r="H62" s="22">
        <v>1053</v>
      </c>
      <c r="I62" s="22">
        <v>2053</v>
      </c>
      <c r="J62" s="34">
        <f t="shared" si="1"/>
        <v>0.684333333333333</v>
      </c>
      <c r="K62" s="22" t="s">
        <v>200</v>
      </c>
      <c r="L62" s="19" t="s">
        <v>191</v>
      </c>
      <c r="M62" s="19" t="s">
        <v>164</v>
      </c>
      <c r="N62" s="39" t="s">
        <v>197</v>
      </c>
    </row>
    <row r="63" s="1" customFormat="1" ht="36" spans="1:14">
      <c r="A63" s="19">
        <v>57</v>
      </c>
      <c r="B63" s="20" t="s">
        <v>201</v>
      </c>
      <c r="C63" s="23">
        <v>15000</v>
      </c>
      <c r="D63" s="23">
        <v>3000</v>
      </c>
      <c r="E63" s="19" t="s">
        <v>67</v>
      </c>
      <c r="F63" s="23" t="s">
        <v>48</v>
      </c>
      <c r="G63" s="23" t="s">
        <v>44</v>
      </c>
      <c r="H63" s="22">
        <v>0</v>
      </c>
      <c r="I63" s="22">
        <v>0</v>
      </c>
      <c r="J63" s="34">
        <f t="shared" si="1"/>
        <v>0</v>
      </c>
      <c r="K63" s="22"/>
      <c r="L63" s="19" t="s">
        <v>202</v>
      </c>
      <c r="M63" s="19" t="s">
        <v>164</v>
      </c>
      <c r="N63" s="39" t="s">
        <v>197</v>
      </c>
    </row>
    <row r="64" s="1" customFormat="1" ht="36" spans="1:14">
      <c r="A64" s="19">
        <v>58</v>
      </c>
      <c r="B64" s="20" t="s">
        <v>203</v>
      </c>
      <c r="C64" s="23">
        <v>11307.92</v>
      </c>
      <c r="D64" s="23">
        <v>1000</v>
      </c>
      <c r="E64" s="19" t="s">
        <v>67</v>
      </c>
      <c r="F64" s="23" t="s">
        <v>63</v>
      </c>
      <c r="G64" s="23" t="s">
        <v>36</v>
      </c>
      <c r="H64" s="22">
        <v>0</v>
      </c>
      <c r="I64" s="22">
        <v>0</v>
      </c>
      <c r="J64" s="34">
        <f t="shared" si="1"/>
        <v>0</v>
      </c>
      <c r="K64" s="22"/>
      <c r="L64" s="19" t="s">
        <v>204</v>
      </c>
      <c r="M64" s="19" t="s">
        <v>164</v>
      </c>
      <c r="N64" s="23" t="s">
        <v>98</v>
      </c>
    </row>
    <row r="65" s="1" customFormat="1" ht="36" spans="1:14">
      <c r="A65" s="19">
        <v>59</v>
      </c>
      <c r="B65" s="20" t="s">
        <v>205</v>
      </c>
      <c r="C65" s="23">
        <v>5000</v>
      </c>
      <c r="D65" s="23">
        <v>1900</v>
      </c>
      <c r="E65" s="19" t="s">
        <v>67</v>
      </c>
      <c r="F65" s="23" t="s">
        <v>48</v>
      </c>
      <c r="G65" s="23" t="s">
        <v>81</v>
      </c>
      <c r="H65" s="22">
        <v>157</v>
      </c>
      <c r="I65" s="22">
        <v>1528</v>
      </c>
      <c r="J65" s="34">
        <f t="shared" si="1"/>
        <v>0.804210526315789</v>
      </c>
      <c r="K65" s="22" t="s">
        <v>76</v>
      </c>
      <c r="L65" s="19" t="s">
        <v>206</v>
      </c>
      <c r="M65" s="19" t="s">
        <v>185</v>
      </c>
      <c r="N65" s="19" t="s">
        <v>88</v>
      </c>
    </row>
    <row r="66" s="1" customFormat="1" ht="36" spans="1:14">
      <c r="A66" s="19">
        <v>60</v>
      </c>
      <c r="B66" s="20" t="s">
        <v>207</v>
      </c>
      <c r="C66" s="23">
        <v>500000</v>
      </c>
      <c r="D66" s="23">
        <v>25000</v>
      </c>
      <c r="E66" s="19" t="s">
        <v>20</v>
      </c>
      <c r="F66" s="23" t="s">
        <v>39</v>
      </c>
      <c r="G66" s="23" t="s">
        <v>36</v>
      </c>
      <c r="H66" s="22">
        <v>2400</v>
      </c>
      <c r="I66" s="22">
        <v>10733.3333</v>
      </c>
      <c r="J66" s="34">
        <f t="shared" si="1"/>
        <v>0.429333332</v>
      </c>
      <c r="K66" s="22"/>
      <c r="L66" s="19" t="s">
        <v>208</v>
      </c>
      <c r="M66" s="19" t="s">
        <v>60</v>
      </c>
      <c r="N66" s="19" t="s">
        <v>88</v>
      </c>
    </row>
    <row r="67" s="1" customFormat="1" ht="36" spans="1:14">
      <c r="A67" s="19">
        <v>61</v>
      </c>
      <c r="B67" s="20" t="s">
        <v>209</v>
      </c>
      <c r="C67" s="23">
        <v>20000</v>
      </c>
      <c r="D67" s="23">
        <v>3000</v>
      </c>
      <c r="E67" s="19" t="s">
        <v>20</v>
      </c>
      <c r="F67" s="23" t="s">
        <v>114</v>
      </c>
      <c r="G67" s="23" t="s">
        <v>80</v>
      </c>
      <c r="H67" s="22">
        <v>0</v>
      </c>
      <c r="I67" s="22">
        <v>4105</v>
      </c>
      <c r="J67" s="34">
        <f t="shared" si="1"/>
        <v>1.36833333333333</v>
      </c>
      <c r="K67" s="22" t="s">
        <v>111</v>
      </c>
      <c r="L67" s="19" t="s">
        <v>210</v>
      </c>
      <c r="M67" s="19" t="s">
        <v>60</v>
      </c>
      <c r="N67" s="23" t="s">
        <v>98</v>
      </c>
    </row>
    <row r="68" s="1" customFormat="1" ht="36" spans="1:14">
      <c r="A68" s="19">
        <v>62</v>
      </c>
      <c r="B68" s="20" t="s">
        <v>211</v>
      </c>
      <c r="C68" s="23">
        <v>30500</v>
      </c>
      <c r="D68" s="23">
        <v>10000</v>
      </c>
      <c r="E68" s="19" t="s">
        <v>20</v>
      </c>
      <c r="F68" s="23" t="s">
        <v>39</v>
      </c>
      <c r="G68" s="23" t="s">
        <v>56</v>
      </c>
      <c r="H68" s="22">
        <v>670</v>
      </c>
      <c r="I68" s="22">
        <v>4670</v>
      </c>
      <c r="J68" s="34">
        <f t="shared" si="1"/>
        <v>0.467</v>
      </c>
      <c r="K68" s="22"/>
      <c r="L68" s="19" t="s">
        <v>212</v>
      </c>
      <c r="M68" s="19" t="s">
        <v>60</v>
      </c>
      <c r="N68" s="23" t="s">
        <v>98</v>
      </c>
    </row>
    <row r="69" s="1" customFormat="1" ht="24" spans="1:14">
      <c r="A69" s="19">
        <v>63</v>
      </c>
      <c r="B69" s="20" t="s">
        <v>213</v>
      </c>
      <c r="C69" s="23">
        <v>10000</v>
      </c>
      <c r="D69" s="23">
        <v>3000</v>
      </c>
      <c r="E69" s="19" t="s">
        <v>20</v>
      </c>
      <c r="F69" s="23" t="s">
        <v>43</v>
      </c>
      <c r="G69" s="23" t="s">
        <v>56</v>
      </c>
      <c r="H69" s="22">
        <v>825</v>
      </c>
      <c r="I69" s="22">
        <v>2205</v>
      </c>
      <c r="J69" s="34">
        <f t="shared" si="1"/>
        <v>0.735</v>
      </c>
      <c r="K69" s="22"/>
      <c r="L69" s="19" t="s">
        <v>214</v>
      </c>
      <c r="M69" s="19" t="s">
        <v>60</v>
      </c>
      <c r="N69" s="23" t="s">
        <v>98</v>
      </c>
    </row>
    <row r="70" s="1" customFormat="1" ht="36" spans="1:14">
      <c r="A70" s="19">
        <v>64</v>
      </c>
      <c r="B70" s="20" t="s">
        <v>215</v>
      </c>
      <c r="C70" s="23">
        <v>13100</v>
      </c>
      <c r="D70" s="23">
        <v>4000</v>
      </c>
      <c r="E70" s="19" t="s">
        <v>20</v>
      </c>
      <c r="F70" s="23" t="s">
        <v>216</v>
      </c>
      <c r="G70" s="23" t="s">
        <v>71</v>
      </c>
      <c r="H70" s="22">
        <v>0</v>
      </c>
      <c r="I70" s="22">
        <v>4759</v>
      </c>
      <c r="J70" s="34">
        <f t="shared" si="1"/>
        <v>1.18975</v>
      </c>
      <c r="K70" s="22" t="s">
        <v>129</v>
      </c>
      <c r="L70" s="19" t="s">
        <v>217</v>
      </c>
      <c r="M70" s="19" t="s">
        <v>60</v>
      </c>
      <c r="N70" s="23" t="s">
        <v>98</v>
      </c>
    </row>
    <row r="71" s="1" customFormat="1" ht="48" spans="1:14">
      <c r="A71" s="19">
        <v>65</v>
      </c>
      <c r="B71" s="20" t="s">
        <v>218</v>
      </c>
      <c r="C71" s="23">
        <v>20386</v>
      </c>
      <c r="D71" s="23">
        <v>8000</v>
      </c>
      <c r="E71" s="19" t="s">
        <v>20</v>
      </c>
      <c r="F71" s="23" t="s">
        <v>21</v>
      </c>
      <c r="G71" s="23" t="s">
        <v>63</v>
      </c>
      <c r="H71" s="22">
        <v>633</v>
      </c>
      <c r="I71" s="22">
        <v>5756</v>
      </c>
      <c r="J71" s="34">
        <f t="shared" si="1"/>
        <v>0.7195</v>
      </c>
      <c r="K71" s="22"/>
      <c r="L71" s="19" t="s">
        <v>86</v>
      </c>
      <c r="M71" s="19" t="s">
        <v>87</v>
      </c>
      <c r="N71" s="23" t="s">
        <v>98</v>
      </c>
    </row>
    <row r="72" s="1" customFormat="1" ht="36" customHeight="1" spans="1:14">
      <c r="A72" s="19">
        <v>66</v>
      </c>
      <c r="B72" s="20" t="s">
        <v>219</v>
      </c>
      <c r="C72" s="23">
        <v>5000</v>
      </c>
      <c r="D72" s="23">
        <v>1000</v>
      </c>
      <c r="E72" s="19" t="s">
        <v>20</v>
      </c>
      <c r="F72" s="23" t="s">
        <v>27</v>
      </c>
      <c r="G72" s="23" t="s">
        <v>80</v>
      </c>
      <c r="H72" s="22">
        <v>0</v>
      </c>
      <c r="I72" s="22">
        <v>635</v>
      </c>
      <c r="J72" s="34">
        <f t="shared" si="1"/>
        <v>0.635</v>
      </c>
      <c r="K72" s="22"/>
      <c r="L72" s="19" t="s">
        <v>220</v>
      </c>
      <c r="M72" s="19" t="s">
        <v>87</v>
      </c>
      <c r="N72" s="23" t="s">
        <v>98</v>
      </c>
    </row>
    <row r="73" s="1" customFormat="1" ht="36" customHeight="1" spans="1:14">
      <c r="A73" s="19">
        <v>67</v>
      </c>
      <c r="B73" s="20" t="s">
        <v>221</v>
      </c>
      <c r="C73" s="23">
        <v>20000</v>
      </c>
      <c r="D73" s="23">
        <v>5000</v>
      </c>
      <c r="E73" s="19" t="s">
        <v>20</v>
      </c>
      <c r="F73" s="23" t="s">
        <v>31</v>
      </c>
      <c r="G73" s="23" t="s">
        <v>44</v>
      </c>
      <c r="H73" s="22">
        <v>1000</v>
      </c>
      <c r="I73" s="22">
        <v>3297</v>
      </c>
      <c r="J73" s="34">
        <f t="shared" si="1"/>
        <v>0.6594</v>
      </c>
      <c r="K73" s="22"/>
      <c r="L73" s="19" t="s">
        <v>222</v>
      </c>
      <c r="M73" s="19" t="s">
        <v>223</v>
      </c>
      <c r="N73" s="23" t="s">
        <v>98</v>
      </c>
    </row>
    <row r="74" s="1" customFormat="1" ht="36" customHeight="1" spans="1:14">
      <c r="A74" s="19">
        <v>68</v>
      </c>
      <c r="B74" s="20" t="s">
        <v>224</v>
      </c>
      <c r="C74" s="23">
        <v>92039</v>
      </c>
      <c r="D74" s="23">
        <v>15000</v>
      </c>
      <c r="E74" s="19" t="s">
        <v>67</v>
      </c>
      <c r="F74" s="23" t="s">
        <v>71</v>
      </c>
      <c r="G74" s="23" t="s">
        <v>225</v>
      </c>
      <c r="H74" s="22">
        <v>1365</v>
      </c>
      <c r="I74" s="22">
        <v>8900</v>
      </c>
      <c r="J74" s="34">
        <f t="shared" si="1"/>
        <v>0.593333333333333</v>
      </c>
      <c r="K74" s="22" t="s">
        <v>69</v>
      </c>
      <c r="L74" s="19" t="s">
        <v>222</v>
      </c>
      <c r="M74" s="19" t="s">
        <v>223</v>
      </c>
      <c r="N74" s="23" t="s">
        <v>98</v>
      </c>
    </row>
    <row r="75" s="1" customFormat="1" ht="36" spans="1:14">
      <c r="A75" s="19">
        <v>69</v>
      </c>
      <c r="B75" s="20" t="s">
        <v>226</v>
      </c>
      <c r="C75" s="23">
        <v>30500</v>
      </c>
      <c r="D75" s="23">
        <v>10000</v>
      </c>
      <c r="E75" s="19" t="s">
        <v>67</v>
      </c>
      <c r="F75" s="23" t="s">
        <v>71</v>
      </c>
      <c r="G75" s="23" t="s">
        <v>56</v>
      </c>
      <c r="H75" s="22">
        <v>1180</v>
      </c>
      <c r="I75" s="22">
        <v>5200</v>
      </c>
      <c r="J75" s="34">
        <f t="shared" si="1"/>
        <v>0.52</v>
      </c>
      <c r="K75" s="22" t="s">
        <v>200</v>
      </c>
      <c r="L75" s="19" t="s">
        <v>227</v>
      </c>
      <c r="M75" s="19" t="s">
        <v>60</v>
      </c>
      <c r="N75" s="23" t="s">
        <v>98</v>
      </c>
    </row>
    <row r="76" s="1" customFormat="1" ht="36" spans="1:14">
      <c r="A76" s="19">
        <v>70</v>
      </c>
      <c r="B76" s="20" t="s">
        <v>228</v>
      </c>
      <c r="C76" s="23">
        <v>31500</v>
      </c>
      <c r="D76" s="23">
        <v>10000</v>
      </c>
      <c r="E76" s="19" t="s">
        <v>67</v>
      </c>
      <c r="F76" s="23" t="s">
        <v>71</v>
      </c>
      <c r="G76" s="23" t="s">
        <v>56</v>
      </c>
      <c r="H76" s="22">
        <v>1320</v>
      </c>
      <c r="I76" s="22">
        <v>7735</v>
      </c>
      <c r="J76" s="34">
        <f t="shared" si="1"/>
        <v>0.7735</v>
      </c>
      <c r="K76" s="22" t="s">
        <v>76</v>
      </c>
      <c r="L76" s="19" t="s">
        <v>229</v>
      </c>
      <c r="M76" s="19" t="s">
        <v>60</v>
      </c>
      <c r="N76" s="23" t="s">
        <v>98</v>
      </c>
    </row>
    <row r="77" s="1" customFormat="1" ht="36" spans="1:14">
      <c r="A77" s="19">
        <v>71</v>
      </c>
      <c r="B77" s="20" t="s">
        <v>230</v>
      </c>
      <c r="C77" s="23">
        <v>5500</v>
      </c>
      <c r="D77" s="23">
        <v>3000</v>
      </c>
      <c r="E77" s="19" t="s">
        <v>67</v>
      </c>
      <c r="F77" s="23" t="s">
        <v>80</v>
      </c>
      <c r="G77" s="23" t="s">
        <v>63</v>
      </c>
      <c r="H77" s="22">
        <v>0</v>
      </c>
      <c r="I77" s="22">
        <v>0</v>
      </c>
      <c r="J77" s="34">
        <f t="shared" si="1"/>
        <v>0</v>
      </c>
      <c r="K77" s="22"/>
      <c r="L77" s="19" t="s">
        <v>231</v>
      </c>
      <c r="M77" s="19" t="s">
        <v>60</v>
      </c>
      <c r="N77" s="39" t="s">
        <v>197</v>
      </c>
    </row>
    <row r="78" s="1" customFormat="1" ht="24" spans="1:14">
      <c r="A78" s="19">
        <v>72</v>
      </c>
      <c r="B78" s="20" t="s">
        <v>232</v>
      </c>
      <c r="C78" s="23">
        <v>8840.27</v>
      </c>
      <c r="D78" s="23">
        <v>3000</v>
      </c>
      <c r="E78" s="19" t="s">
        <v>67</v>
      </c>
      <c r="F78" s="23" t="s">
        <v>63</v>
      </c>
      <c r="G78" s="23" t="s">
        <v>44</v>
      </c>
      <c r="H78" s="22">
        <v>0</v>
      </c>
      <c r="I78" s="22">
        <v>0</v>
      </c>
      <c r="J78" s="34">
        <f t="shared" si="1"/>
        <v>0</v>
      </c>
      <c r="K78" s="22"/>
      <c r="L78" s="19" t="s">
        <v>233</v>
      </c>
      <c r="M78" s="19" t="s">
        <v>87</v>
      </c>
      <c r="N78" s="23" t="s">
        <v>98</v>
      </c>
    </row>
    <row r="79" s="1" customFormat="1" ht="60" spans="1:14">
      <c r="A79" s="19">
        <v>73</v>
      </c>
      <c r="B79" s="20" t="s">
        <v>234</v>
      </c>
      <c r="C79" s="23">
        <v>5784</v>
      </c>
      <c r="D79" s="23">
        <v>1000</v>
      </c>
      <c r="E79" s="19" t="s">
        <v>20</v>
      </c>
      <c r="F79" s="23" t="s">
        <v>183</v>
      </c>
      <c r="G79" s="23" t="s">
        <v>71</v>
      </c>
      <c r="H79" s="22">
        <v>0</v>
      </c>
      <c r="I79" s="22">
        <v>1205</v>
      </c>
      <c r="J79" s="34">
        <f t="shared" si="1"/>
        <v>1.205</v>
      </c>
      <c r="K79" s="22" t="s">
        <v>111</v>
      </c>
      <c r="L79" s="19" t="s">
        <v>235</v>
      </c>
      <c r="M79" s="19" t="s">
        <v>236</v>
      </c>
      <c r="N79" s="19" t="s">
        <v>88</v>
      </c>
    </row>
    <row r="80" s="1" customFormat="1" ht="48" spans="1:14">
      <c r="A80" s="19">
        <v>74</v>
      </c>
      <c r="B80" s="20" t="s">
        <v>237</v>
      </c>
      <c r="C80" s="23">
        <v>37000</v>
      </c>
      <c r="D80" s="23">
        <v>6300</v>
      </c>
      <c r="E80" s="19" t="s">
        <v>20</v>
      </c>
      <c r="F80" s="23" t="s">
        <v>183</v>
      </c>
      <c r="G80" s="23" t="s">
        <v>238</v>
      </c>
      <c r="H80" s="22">
        <v>1513</v>
      </c>
      <c r="I80" s="22">
        <v>4638</v>
      </c>
      <c r="J80" s="34">
        <f t="shared" si="1"/>
        <v>0.736190476190476</v>
      </c>
      <c r="K80" s="22"/>
      <c r="L80" s="19" t="s">
        <v>239</v>
      </c>
      <c r="M80" s="19" t="s">
        <v>236</v>
      </c>
      <c r="N80" s="19" t="s">
        <v>88</v>
      </c>
    </row>
    <row r="81" s="1" customFormat="1" ht="36" spans="1:14">
      <c r="A81" s="19">
        <v>75</v>
      </c>
      <c r="B81" s="20" t="s">
        <v>240</v>
      </c>
      <c r="C81" s="23">
        <v>17807.94</v>
      </c>
      <c r="D81" s="23">
        <v>3700</v>
      </c>
      <c r="E81" s="19" t="s">
        <v>67</v>
      </c>
      <c r="F81" s="23" t="s">
        <v>48</v>
      </c>
      <c r="G81" s="23" t="s">
        <v>241</v>
      </c>
      <c r="H81" s="22">
        <v>0</v>
      </c>
      <c r="I81" s="22">
        <v>0</v>
      </c>
      <c r="J81" s="34">
        <f t="shared" si="1"/>
        <v>0</v>
      </c>
      <c r="K81" s="22"/>
      <c r="L81" s="19" t="s">
        <v>239</v>
      </c>
      <c r="M81" s="19" t="s">
        <v>236</v>
      </c>
      <c r="N81" s="23" t="s">
        <v>98</v>
      </c>
    </row>
    <row r="82" s="1" customFormat="1" ht="36" spans="1:14">
      <c r="A82" s="19">
        <v>76</v>
      </c>
      <c r="B82" s="20" t="s">
        <v>242</v>
      </c>
      <c r="C82" s="23">
        <v>50000</v>
      </c>
      <c r="D82" s="23">
        <v>4000</v>
      </c>
      <c r="E82" s="19" t="s">
        <v>67</v>
      </c>
      <c r="F82" s="23" t="s">
        <v>194</v>
      </c>
      <c r="G82" s="23" t="s">
        <v>44</v>
      </c>
      <c r="H82" s="22">
        <v>0</v>
      </c>
      <c r="I82" s="22">
        <v>0</v>
      </c>
      <c r="J82" s="34">
        <f t="shared" si="1"/>
        <v>0</v>
      </c>
      <c r="K82" s="22"/>
      <c r="L82" s="19" t="s">
        <v>243</v>
      </c>
      <c r="M82" s="19" t="s">
        <v>236</v>
      </c>
      <c r="N82" s="23" t="s">
        <v>98</v>
      </c>
    </row>
    <row r="83" s="1" customFormat="1" ht="24" spans="1:14">
      <c r="A83" s="19">
        <v>77</v>
      </c>
      <c r="B83" s="20" t="s">
        <v>244</v>
      </c>
      <c r="C83" s="23">
        <v>100000</v>
      </c>
      <c r="D83" s="23">
        <v>30000</v>
      </c>
      <c r="E83" s="19" t="s">
        <v>20</v>
      </c>
      <c r="F83" s="40" t="s">
        <v>21</v>
      </c>
      <c r="G83" s="40" t="s">
        <v>52</v>
      </c>
      <c r="H83" s="22">
        <v>2000</v>
      </c>
      <c r="I83" s="22">
        <v>16318</v>
      </c>
      <c r="J83" s="34">
        <f t="shared" si="1"/>
        <v>0.543933333333333</v>
      </c>
      <c r="K83" s="22"/>
      <c r="L83" s="19" t="s">
        <v>245</v>
      </c>
      <c r="M83" s="19" t="s">
        <v>246</v>
      </c>
      <c r="N83" s="19" t="s">
        <v>88</v>
      </c>
    </row>
    <row r="84" s="1" customFormat="1" ht="48" spans="1:14">
      <c r="A84" s="19">
        <v>78</v>
      </c>
      <c r="B84" s="20" t="s">
        <v>247</v>
      </c>
      <c r="C84" s="23">
        <v>50000</v>
      </c>
      <c r="D84" s="23">
        <v>10000</v>
      </c>
      <c r="E84" s="19" t="s">
        <v>20</v>
      </c>
      <c r="F84" s="23" t="s">
        <v>43</v>
      </c>
      <c r="G84" s="23" t="s">
        <v>248</v>
      </c>
      <c r="H84" s="22">
        <v>1000</v>
      </c>
      <c r="I84" s="22">
        <v>5892</v>
      </c>
      <c r="J84" s="34">
        <f t="shared" si="1"/>
        <v>0.5892</v>
      </c>
      <c r="K84" s="22"/>
      <c r="L84" s="19" t="s">
        <v>249</v>
      </c>
      <c r="M84" s="19" t="s">
        <v>246</v>
      </c>
      <c r="N84" s="19" t="s">
        <v>88</v>
      </c>
    </row>
    <row r="85" s="1" customFormat="1" ht="36" customHeight="1" spans="1:14">
      <c r="A85" s="19">
        <v>79</v>
      </c>
      <c r="B85" s="20" t="s">
        <v>250</v>
      </c>
      <c r="C85" s="23">
        <v>10000</v>
      </c>
      <c r="D85" s="23">
        <v>5000</v>
      </c>
      <c r="E85" s="19" t="s">
        <v>67</v>
      </c>
      <c r="F85" s="23" t="s">
        <v>68</v>
      </c>
      <c r="G85" s="23" t="s">
        <v>251</v>
      </c>
      <c r="H85" s="22">
        <v>0</v>
      </c>
      <c r="I85" s="22">
        <v>0</v>
      </c>
      <c r="J85" s="34">
        <f t="shared" si="1"/>
        <v>0</v>
      </c>
      <c r="K85" s="22"/>
      <c r="L85" s="19" t="s">
        <v>245</v>
      </c>
      <c r="M85" s="19" t="s">
        <v>246</v>
      </c>
      <c r="N85" s="19" t="s">
        <v>88</v>
      </c>
    </row>
    <row r="86" s="1" customFormat="1" ht="36" customHeight="1" spans="1:14">
      <c r="A86" s="19">
        <v>80</v>
      </c>
      <c r="B86" s="20" t="s">
        <v>252</v>
      </c>
      <c r="C86" s="23">
        <v>48900</v>
      </c>
      <c r="D86" s="23">
        <v>10000</v>
      </c>
      <c r="E86" s="19" t="s">
        <v>67</v>
      </c>
      <c r="F86" s="23" t="s">
        <v>80</v>
      </c>
      <c r="G86" s="23" t="s">
        <v>81</v>
      </c>
      <c r="H86" s="22">
        <v>0</v>
      </c>
      <c r="I86" s="22">
        <v>0</v>
      </c>
      <c r="J86" s="34">
        <f t="shared" si="1"/>
        <v>0</v>
      </c>
      <c r="K86" s="22"/>
      <c r="L86" s="19" t="s">
        <v>253</v>
      </c>
      <c r="M86" s="19" t="s">
        <v>246</v>
      </c>
      <c r="N86" s="19" t="s">
        <v>88</v>
      </c>
    </row>
    <row r="87" s="1" customFormat="1" ht="36" spans="1:14">
      <c r="A87" s="19">
        <v>81</v>
      </c>
      <c r="B87" s="20" t="s">
        <v>254</v>
      </c>
      <c r="C87" s="23">
        <v>38000</v>
      </c>
      <c r="D87" s="23">
        <v>3000</v>
      </c>
      <c r="E87" s="19" t="s">
        <v>20</v>
      </c>
      <c r="F87" s="23" t="s">
        <v>47</v>
      </c>
      <c r="G87" s="23" t="s">
        <v>126</v>
      </c>
      <c r="H87" s="22">
        <v>0</v>
      </c>
      <c r="I87" s="22">
        <v>3650</v>
      </c>
      <c r="J87" s="34">
        <f t="shared" ref="J87:J100" si="2">I87/D87</f>
        <v>1.21666666666667</v>
      </c>
      <c r="K87" s="22" t="s">
        <v>129</v>
      </c>
      <c r="L87" s="19" t="s">
        <v>255</v>
      </c>
      <c r="M87" s="19" t="s">
        <v>256</v>
      </c>
      <c r="N87" s="19" t="s">
        <v>88</v>
      </c>
    </row>
    <row r="88" s="1" customFormat="1" ht="36" customHeight="1" spans="1:14">
      <c r="A88" s="19">
        <v>82</v>
      </c>
      <c r="B88" s="20" t="s">
        <v>257</v>
      </c>
      <c r="C88" s="23">
        <v>14200</v>
      </c>
      <c r="D88" s="23">
        <v>5000</v>
      </c>
      <c r="E88" s="19" t="s">
        <v>20</v>
      </c>
      <c r="F88" s="23" t="s">
        <v>27</v>
      </c>
      <c r="G88" s="23" t="s">
        <v>241</v>
      </c>
      <c r="H88" s="22">
        <v>1215</v>
      </c>
      <c r="I88" s="22">
        <v>3655</v>
      </c>
      <c r="J88" s="34">
        <f t="shared" si="2"/>
        <v>0.731</v>
      </c>
      <c r="K88" s="22"/>
      <c r="L88" s="19" t="s">
        <v>258</v>
      </c>
      <c r="M88" s="19" t="s">
        <v>256</v>
      </c>
      <c r="N88" s="23" t="s">
        <v>98</v>
      </c>
    </row>
    <row r="89" s="1" customFormat="1" ht="36" customHeight="1" spans="1:14">
      <c r="A89" s="19">
        <v>83</v>
      </c>
      <c r="B89" s="20" t="s">
        <v>259</v>
      </c>
      <c r="C89" s="23">
        <v>35000</v>
      </c>
      <c r="D89" s="23">
        <v>10000</v>
      </c>
      <c r="E89" s="19" t="s">
        <v>20</v>
      </c>
      <c r="F89" s="23" t="s">
        <v>27</v>
      </c>
      <c r="G89" s="23" t="s">
        <v>63</v>
      </c>
      <c r="H89" s="22">
        <v>1120</v>
      </c>
      <c r="I89" s="22">
        <v>5940</v>
      </c>
      <c r="J89" s="34">
        <f t="shared" si="2"/>
        <v>0.594</v>
      </c>
      <c r="K89" s="22"/>
      <c r="L89" s="19" t="s">
        <v>260</v>
      </c>
      <c r="M89" s="19" t="s">
        <v>256</v>
      </c>
      <c r="N89" s="23" t="s">
        <v>98</v>
      </c>
    </row>
    <row r="90" s="1" customFormat="1" ht="36" customHeight="1" spans="1:14">
      <c r="A90" s="19">
        <v>84</v>
      </c>
      <c r="B90" s="20" t="s">
        <v>261</v>
      </c>
      <c r="C90" s="23">
        <v>23000</v>
      </c>
      <c r="D90" s="23">
        <v>10000</v>
      </c>
      <c r="E90" s="19" t="s">
        <v>20</v>
      </c>
      <c r="F90" s="23" t="s">
        <v>93</v>
      </c>
      <c r="G90" s="23" t="s">
        <v>63</v>
      </c>
      <c r="H90" s="22">
        <v>1168</v>
      </c>
      <c r="I90" s="22">
        <v>7248</v>
      </c>
      <c r="J90" s="34">
        <f t="shared" si="2"/>
        <v>0.7248</v>
      </c>
      <c r="K90" s="22"/>
      <c r="L90" s="19" t="s">
        <v>262</v>
      </c>
      <c r="M90" s="19" t="s">
        <v>256</v>
      </c>
      <c r="N90" s="19" t="s">
        <v>88</v>
      </c>
    </row>
    <row r="91" s="1" customFormat="1" ht="36" customHeight="1" spans="1:14">
      <c r="A91" s="19">
        <v>85</v>
      </c>
      <c r="B91" s="20" t="s">
        <v>263</v>
      </c>
      <c r="C91" s="23">
        <v>11000</v>
      </c>
      <c r="D91" s="23">
        <v>6000</v>
      </c>
      <c r="E91" s="19" t="s">
        <v>67</v>
      </c>
      <c r="F91" s="23" t="s">
        <v>126</v>
      </c>
      <c r="G91" s="40" t="s">
        <v>264</v>
      </c>
      <c r="H91" s="22">
        <v>515</v>
      </c>
      <c r="I91" s="22">
        <v>4420</v>
      </c>
      <c r="J91" s="34">
        <f t="shared" si="2"/>
        <v>0.736666666666667</v>
      </c>
      <c r="K91" s="22" t="s">
        <v>69</v>
      </c>
      <c r="L91" s="19" t="s">
        <v>265</v>
      </c>
      <c r="M91" s="19" t="s">
        <v>256</v>
      </c>
      <c r="N91" s="19" t="s">
        <v>88</v>
      </c>
    </row>
    <row r="92" s="1" customFormat="1" ht="36" spans="1:14">
      <c r="A92" s="19">
        <v>86</v>
      </c>
      <c r="B92" s="20" t="s">
        <v>266</v>
      </c>
      <c r="C92" s="23">
        <v>31000</v>
      </c>
      <c r="D92" s="23">
        <v>8000</v>
      </c>
      <c r="E92" s="19" t="s">
        <v>67</v>
      </c>
      <c r="F92" s="23" t="s">
        <v>71</v>
      </c>
      <c r="G92" s="23" t="s">
        <v>81</v>
      </c>
      <c r="H92" s="22">
        <v>620</v>
      </c>
      <c r="I92" s="22">
        <v>5679</v>
      </c>
      <c r="J92" s="34">
        <f t="shared" si="2"/>
        <v>0.709875</v>
      </c>
      <c r="K92" s="22" t="s">
        <v>69</v>
      </c>
      <c r="L92" s="19" t="s">
        <v>267</v>
      </c>
      <c r="M92" s="19" t="s">
        <v>256</v>
      </c>
      <c r="N92" s="19" t="s">
        <v>88</v>
      </c>
    </row>
    <row r="93" s="1" customFormat="1" ht="36" spans="1:14">
      <c r="A93" s="19">
        <v>87</v>
      </c>
      <c r="B93" s="20" t="s">
        <v>268</v>
      </c>
      <c r="C93" s="23">
        <v>40000</v>
      </c>
      <c r="D93" s="23">
        <v>11000</v>
      </c>
      <c r="E93" s="19" t="s">
        <v>67</v>
      </c>
      <c r="F93" s="23" t="s">
        <v>153</v>
      </c>
      <c r="G93" s="23" t="s">
        <v>269</v>
      </c>
      <c r="H93" s="22">
        <v>1085</v>
      </c>
      <c r="I93" s="22">
        <v>4085</v>
      </c>
      <c r="J93" s="34">
        <f t="shared" si="2"/>
        <v>0.371363636363636</v>
      </c>
      <c r="K93" s="22" t="s">
        <v>200</v>
      </c>
      <c r="L93" s="19" t="s">
        <v>270</v>
      </c>
      <c r="M93" s="19" t="s">
        <v>256</v>
      </c>
      <c r="N93" s="19" t="s">
        <v>88</v>
      </c>
    </row>
    <row r="94" s="1" customFormat="1" ht="36" spans="1:14">
      <c r="A94" s="19">
        <v>88</v>
      </c>
      <c r="B94" s="20" t="s">
        <v>271</v>
      </c>
      <c r="C94" s="23">
        <v>11047</v>
      </c>
      <c r="D94" s="23">
        <v>3500</v>
      </c>
      <c r="E94" s="19" t="s">
        <v>67</v>
      </c>
      <c r="F94" s="23" t="s">
        <v>63</v>
      </c>
      <c r="G94" s="23" t="s">
        <v>136</v>
      </c>
      <c r="H94" s="22">
        <v>0</v>
      </c>
      <c r="I94" s="22">
        <v>0</v>
      </c>
      <c r="J94" s="34">
        <f t="shared" si="2"/>
        <v>0</v>
      </c>
      <c r="K94" s="22"/>
      <c r="L94" s="19" t="s">
        <v>258</v>
      </c>
      <c r="M94" s="19" t="s">
        <v>256</v>
      </c>
      <c r="N94" s="19" t="s">
        <v>88</v>
      </c>
    </row>
    <row r="95" s="1" customFormat="1" ht="36" spans="1:14">
      <c r="A95" s="19">
        <v>89</v>
      </c>
      <c r="B95" s="20" t="s">
        <v>272</v>
      </c>
      <c r="C95" s="23">
        <v>39800</v>
      </c>
      <c r="D95" s="23">
        <v>9000</v>
      </c>
      <c r="E95" s="19" t="s">
        <v>20</v>
      </c>
      <c r="F95" s="23" t="s">
        <v>273</v>
      </c>
      <c r="G95" s="23" t="s">
        <v>146</v>
      </c>
      <c r="H95" s="22">
        <v>10750</v>
      </c>
      <c r="I95" s="22">
        <v>10750</v>
      </c>
      <c r="J95" s="34">
        <f t="shared" si="2"/>
        <v>1.19444444444444</v>
      </c>
      <c r="K95" s="22" t="s">
        <v>274</v>
      </c>
      <c r="L95" s="19" t="s">
        <v>275</v>
      </c>
      <c r="M95" s="19" t="s">
        <v>276</v>
      </c>
      <c r="N95" s="19" t="s">
        <v>88</v>
      </c>
    </row>
    <row r="96" s="1" customFormat="1" ht="36" spans="1:14">
      <c r="A96" s="19">
        <v>90</v>
      </c>
      <c r="B96" s="20" t="s">
        <v>277</v>
      </c>
      <c r="C96" s="23">
        <v>37600</v>
      </c>
      <c r="D96" s="23">
        <v>8000</v>
      </c>
      <c r="E96" s="19" t="s">
        <v>20</v>
      </c>
      <c r="F96" s="23" t="s">
        <v>114</v>
      </c>
      <c r="G96" s="23" t="s">
        <v>63</v>
      </c>
      <c r="H96" s="22">
        <v>0</v>
      </c>
      <c r="I96" s="22">
        <v>9528</v>
      </c>
      <c r="J96" s="34">
        <f t="shared" si="2"/>
        <v>1.191</v>
      </c>
      <c r="K96" s="22" t="s">
        <v>278</v>
      </c>
      <c r="L96" s="19" t="s">
        <v>279</v>
      </c>
      <c r="M96" s="19" t="s">
        <v>276</v>
      </c>
      <c r="N96" s="19" t="s">
        <v>88</v>
      </c>
    </row>
    <row r="97" s="1" customFormat="1" ht="48" spans="1:14">
      <c r="A97" s="19">
        <v>91</v>
      </c>
      <c r="B97" s="20" t="s">
        <v>280</v>
      </c>
      <c r="C97" s="23">
        <v>32400</v>
      </c>
      <c r="D97" s="23">
        <v>3000</v>
      </c>
      <c r="E97" s="19" t="s">
        <v>20</v>
      </c>
      <c r="F97" s="23" t="s">
        <v>281</v>
      </c>
      <c r="G97" s="23" t="s">
        <v>56</v>
      </c>
      <c r="H97" s="22">
        <v>315</v>
      </c>
      <c r="I97" s="22">
        <v>2195</v>
      </c>
      <c r="J97" s="34">
        <f t="shared" si="2"/>
        <v>0.731666666666667</v>
      </c>
      <c r="K97" s="22"/>
      <c r="L97" s="19" t="s">
        <v>282</v>
      </c>
      <c r="M97" s="19" t="s">
        <v>276</v>
      </c>
      <c r="N97" s="19" t="s">
        <v>88</v>
      </c>
    </row>
    <row r="98" s="1" customFormat="1" ht="48" spans="1:14">
      <c r="A98" s="19">
        <v>92</v>
      </c>
      <c r="B98" s="20" t="s">
        <v>283</v>
      </c>
      <c r="C98" s="23">
        <v>27000</v>
      </c>
      <c r="D98" s="23">
        <v>8000</v>
      </c>
      <c r="E98" s="19" t="s">
        <v>20</v>
      </c>
      <c r="F98" s="23" t="s">
        <v>281</v>
      </c>
      <c r="G98" s="23" t="s">
        <v>80</v>
      </c>
      <c r="H98" s="22">
        <v>0</v>
      </c>
      <c r="I98" s="22">
        <v>9585</v>
      </c>
      <c r="J98" s="34">
        <f t="shared" si="2"/>
        <v>1.198125</v>
      </c>
      <c r="K98" s="22" t="s">
        <v>278</v>
      </c>
      <c r="L98" s="19" t="s">
        <v>284</v>
      </c>
      <c r="M98" s="19" t="s">
        <v>276</v>
      </c>
      <c r="N98" s="23" t="s">
        <v>98</v>
      </c>
    </row>
    <row r="99" s="1" customFormat="1" ht="48" spans="1:14">
      <c r="A99" s="19">
        <v>93</v>
      </c>
      <c r="B99" s="20" t="s">
        <v>285</v>
      </c>
      <c r="C99" s="23">
        <v>10200</v>
      </c>
      <c r="D99" s="23">
        <v>2200</v>
      </c>
      <c r="E99" s="19" t="s">
        <v>20</v>
      </c>
      <c r="F99" s="23" t="s">
        <v>286</v>
      </c>
      <c r="G99" s="23" t="s">
        <v>63</v>
      </c>
      <c r="H99" s="22">
        <v>0</v>
      </c>
      <c r="I99" s="22">
        <v>2635</v>
      </c>
      <c r="J99" s="34">
        <f t="shared" si="2"/>
        <v>1.19772727272727</v>
      </c>
      <c r="K99" s="22" t="s">
        <v>287</v>
      </c>
      <c r="L99" s="19" t="s">
        <v>288</v>
      </c>
      <c r="M99" s="19" t="s">
        <v>276</v>
      </c>
      <c r="N99" s="23" t="s">
        <v>98</v>
      </c>
    </row>
    <row r="100" s="1" customFormat="1" ht="36" spans="1:14">
      <c r="A100" s="19">
        <v>94</v>
      </c>
      <c r="B100" s="20" t="s">
        <v>289</v>
      </c>
      <c r="C100" s="23">
        <v>42800</v>
      </c>
      <c r="D100" s="23">
        <v>9800</v>
      </c>
      <c r="E100" s="19" t="s">
        <v>20</v>
      </c>
      <c r="F100" s="40" t="s">
        <v>290</v>
      </c>
      <c r="G100" s="23" t="s">
        <v>63</v>
      </c>
      <c r="H100" s="22">
        <v>0</v>
      </c>
      <c r="I100" s="22">
        <v>11708</v>
      </c>
      <c r="J100" s="34">
        <f t="shared" si="2"/>
        <v>1.19469387755102</v>
      </c>
      <c r="K100" s="22" t="s">
        <v>278</v>
      </c>
      <c r="L100" s="19" t="s">
        <v>291</v>
      </c>
      <c r="M100" s="19" t="s">
        <v>276</v>
      </c>
      <c r="N100" s="23" t="s">
        <v>98</v>
      </c>
    </row>
    <row r="101" s="1" customFormat="1" ht="36" spans="1:14">
      <c r="A101" s="19">
        <v>95</v>
      </c>
      <c r="B101" s="20" t="s">
        <v>292</v>
      </c>
      <c r="C101" s="23">
        <v>37000</v>
      </c>
      <c r="D101" s="23">
        <v>2800</v>
      </c>
      <c r="E101" s="19" t="s">
        <v>20</v>
      </c>
      <c r="F101" s="23" t="s">
        <v>93</v>
      </c>
      <c r="G101" s="23" t="s">
        <v>56</v>
      </c>
      <c r="H101" s="22">
        <v>588</v>
      </c>
      <c r="I101" s="22">
        <v>2022</v>
      </c>
      <c r="J101" s="34">
        <f t="shared" ref="J101:J132" si="3">I101/D101</f>
        <v>0.722142857142857</v>
      </c>
      <c r="K101" s="22"/>
      <c r="L101" s="19" t="s">
        <v>293</v>
      </c>
      <c r="M101" s="19" t="s">
        <v>276</v>
      </c>
      <c r="N101" s="23" t="s">
        <v>98</v>
      </c>
    </row>
    <row r="102" s="1" customFormat="1" ht="36" spans="1:14">
      <c r="A102" s="19">
        <v>96</v>
      </c>
      <c r="B102" s="20" t="s">
        <v>294</v>
      </c>
      <c r="C102" s="23">
        <v>31580</v>
      </c>
      <c r="D102" s="23">
        <v>9600</v>
      </c>
      <c r="E102" s="19" t="s">
        <v>20</v>
      </c>
      <c r="F102" s="23" t="s">
        <v>295</v>
      </c>
      <c r="G102" s="23" t="s">
        <v>48</v>
      </c>
      <c r="H102" s="22">
        <v>0</v>
      </c>
      <c r="I102" s="22">
        <v>5163</v>
      </c>
      <c r="J102" s="34">
        <f t="shared" si="3"/>
        <v>0.5378125</v>
      </c>
      <c r="K102" s="22"/>
      <c r="L102" s="19" t="s">
        <v>296</v>
      </c>
      <c r="M102" s="19" t="s">
        <v>276</v>
      </c>
      <c r="N102" s="23" t="s">
        <v>98</v>
      </c>
    </row>
    <row r="103" s="1" customFormat="1" ht="36" spans="1:14">
      <c r="A103" s="19">
        <v>97</v>
      </c>
      <c r="B103" s="20" t="s">
        <v>297</v>
      </c>
      <c r="C103" s="23">
        <v>31700</v>
      </c>
      <c r="D103" s="23">
        <v>8800</v>
      </c>
      <c r="E103" s="19" t="s">
        <v>20</v>
      </c>
      <c r="F103" s="23" t="s">
        <v>27</v>
      </c>
      <c r="G103" s="23" t="s">
        <v>56</v>
      </c>
      <c r="H103" s="22">
        <v>1382</v>
      </c>
      <c r="I103" s="22">
        <v>6329</v>
      </c>
      <c r="J103" s="34">
        <f t="shared" si="3"/>
        <v>0.719204545454545</v>
      </c>
      <c r="K103" s="22"/>
      <c r="L103" s="19" t="s">
        <v>298</v>
      </c>
      <c r="M103" s="19" t="s">
        <v>276</v>
      </c>
      <c r="N103" s="19" t="s">
        <v>88</v>
      </c>
    </row>
    <row r="104" s="1" customFormat="1" ht="36" spans="1:14">
      <c r="A104" s="19">
        <v>98</v>
      </c>
      <c r="B104" s="20" t="s">
        <v>299</v>
      </c>
      <c r="C104" s="23">
        <v>30000</v>
      </c>
      <c r="D104" s="23">
        <v>9000</v>
      </c>
      <c r="E104" s="19" t="s">
        <v>20</v>
      </c>
      <c r="F104" s="23" t="s">
        <v>43</v>
      </c>
      <c r="G104" s="23" t="s">
        <v>56</v>
      </c>
      <c r="H104" s="22">
        <v>1130</v>
      </c>
      <c r="I104" s="22">
        <v>4380</v>
      </c>
      <c r="J104" s="34">
        <f t="shared" si="3"/>
        <v>0.486666666666667</v>
      </c>
      <c r="K104" s="22"/>
      <c r="L104" s="19" t="s">
        <v>300</v>
      </c>
      <c r="M104" s="19" t="s">
        <v>276</v>
      </c>
      <c r="N104" s="19" t="s">
        <v>88</v>
      </c>
    </row>
    <row r="105" s="1" customFormat="1" ht="36" spans="1:14">
      <c r="A105" s="19">
        <v>99</v>
      </c>
      <c r="B105" s="20" t="s">
        <v>301</v>
      </c>
      <c r="C105" s="23">
        <v>51700</v>
      </c>
      <c r="D105" s="23">
        <v>10000</v>
      </c>
      <c r="E105" s="19" t="s">
        <v>20</v>
      </c>
      <c r="F105" s="23" t="s">
        <v>39</v>
      </c>
      <c r="G105" s="23" t="s">
        <v>81</v>
      </c>
      <c r="H105" s="22">
        <v>980</v>
      </c>
      <c r="I105" s="22">
        <v>6270</v>
      </c>
      <c r="J105" s="34">
        <f t="shared" si="3"/>
        <v>0.627</v>
      </c>
      <c r="K105" s="22"/>
      <c r="L105" s="19" t="s">
        <v>302</v>
      </c>
      <c r="M105" s="19" t="s">
        <v>276</v>
      </c>
      <c r="N105" s="23" t="s">
        <v>98</v>
      </c>
    </row>
    <row r="106" s="1" customFormat="1" ht="36" spans="1:14">
      <c r="A106" s="19">
        <v>100</v>
      </c>
      <c r="B106" s="20" t="s">
        <v>303</v>
      </c>
      <c r="C106" s="23">
        <v>50200</v>
      </c>
      <c r="D106" s="23">
        <v>9000</v>
      </c>
      <c r="E106" s="19" t="s">
        <v>67</v>
      </c>
      <c r="F106" s="23" t="s">
        <v>126</v>
      </c>
      <c r="G106" s="23" t="s">
        <v>56</v>
      </c>
      <c r="H106" s="22">
        <v>6392</v>
      </c>
      <c r="I106" s="22">
        <v>6392</v>
      </c>
      <c r="J106" s="34">
        <f t="shared" si="3"/>
        <v>0.710222222222222</v>
      </c>
      <c r="K106" s="22" t="s">
        <v>304</v>
      </c>
      <c r="L106" s="19" t="s">
        <v>305</v>
      </c>
      <c r="M106" s="19" t="s">
        <v>276</v>
      </c>
      <c r="N106" s="23" t="s">
        <v>98</v>
      </c>
    </row>
    <row r="107" s="1" customFormat="1" ht="36" customHeight="1" spans="1:14">
      <c r="A107" s="19">
        <v>101</v>
      </c>
      <c r="B107" s="20" t="s">
        <v>306</v>
      </c>
      <c r="C107" s="23">
        <v>30800</v>
      </c>
      <c r="D107" s="23">
        <v>9000</v>
      </c>
      <c r="E107" s="19" t="s">
        <v>67</v>
      </c>
      <c r="F107" s="23" t="s">
        <v>126</v>
      </c>
      <c r="G107" s="23" t="s">
        <v>56</v>
      </c>
      <c r="H107" s="22">
        <v>1874</v>
      </c>
      <c r="I107" s="22">
        <v>5434</v>
      </c>
      <c r="J107" s="34">
        <f t="shared" si="3"/>
        <v>0.603777777777778</v>
      </c>
      <c r="K107" s="22" t="s">
        <v>200</v>
      </c>
      <c r="L107" s="19" t="s">
        <v>307</v>
      </c>
      <c r="M107" s="19" t="s">
        <v>276</v>
      </c>
      <c r="N107" s="23" t="s">
        <v>98</v>
      </c>
    </row>
    <row r="108" s="1" customFormat="1" ht="48" spans="1:14">
      <c r="A108" s="19">
        <v>102</v>
      </c>
      <c r="B108" s="20" t="s">
        <v>308</v>
      </c>
      <c r="C108" s="23">
        <v>13700</v>
      </c>
      <c r="D108" s="23">
        <v>7370</v>
      </c>
      <c r="E108" s="19" t="s">
        <v>67</v>
      </c>
      <c r="F108" s="23" t="s">
        <v>68</v>
      </c>
      <c r="G108" s="23" t="s">
        <v>56</v>
      </c>
      <c r="H108" s="22">
        <v>5874</v>
      </c>
      <c r="I108" s="22">
        <v>5874</v>
      </c>
      <c r="J108" s="34">
        <f t="shared" si="3"/>
        <v>0.797014925373134</v>
      </c>
      <c r="K108" s="22" t="s">
        <v>304</v>
      </c>
      <c r="L108" s="19" t="s">
        <v>309</v>
      </c>
      <c r="M108" s="19" t="s">
        <v>276</v>
      </c>
      <c r="N108" s="23" t="s">
        <v>98</v>
      </c>
    </row>
    <row r="109" s="1" customFormat="1" ht="36" spans="1:14">
      <c r="A109" s="19">
        <v>103</v>
      </c>
      <c r="B109" s="20" t="s">
        <v>310</v>
      </c>
      <c r="C109" s="23">
        <v>28300</v>
      </c>
      <c r="D109" s="23">
        <v>7350</v>
      </c>
      <c r="E109" s="19" t="s">
        <v>67</v>
      </c>
      <c r="F109" s="23" t="s">
        <v>48</v>
      </c>
      <c r="G109" s="23" t="s">
        <v>56</v>
      </c>
      <c r="H109" s="22">
        <v>1650</v>
      </c>
      <c r="I109" s="22">
        <v>6923</v>
      </c>
      <c r="J109" s="34">
        <f t="shared" si="3"/>
        <v>0.941904761904762</v>
      </c>
      <c r="K109" s="22" t="s">
        <v>69</v>
      </c>
      <c r="L109" s="19" t="s">
        <v>311</v>
      </c>
      <c r="M109" s="19" t="s">
        <v>276</v>
      </c>
      <c r="N109" s="19" t="s">
        <v>88</v>
      </c>
    </row>
    <row r="110" s="1" customFormat="1" ht="36" spans="1:14">
      <c r="A110" s="19">
        <v>104</v>
      </c>
      <c r="B110" s="20" t="s">
        <v>312</v>
      </c>
      <c r="C110" s="23">
        <v>11500</v>
      </c>
      <c r="D110" s="23">
        <v>3200</v>
      </c>
      <c r="E110" s="19" t="s">
        <v>67</v>
      </c>
      <c r="F110" s="23" t="s">
        <v>80</v>
      </c>
      <c r="G110" s="23" t="s">
        <v>56</v>
      </c>
      <c r="H110" s="22">
        <v>896</v>
      </c>
      <c r="I110" s="22">
        <v>1896</v>
      </c>
      <c r="J110" s="34">
        <f t="shared" si="3"/>
        <v>0.5925</v>
      </c>
      <c r="K110" s="22" t="s">
        <v>200</v>
      </c>
      <c r="L110" s="19" t="s">
        <v>279</v>
      </c>
      <c r="M110" s="19" t="s">
        <v>276</v>
      </c>
      <c r="N110" s="19" t="s">
        <v>88</v>
      </c>
    </row>
    <row r="111" s="1" customFormat="1" ht="36" spans="1:14">
      <c r="A111" s="19">
        <v>105</v>
      </c>
      <c r="B111" s="20" t="s">
        <v>313</v>
      </c>
      <c r="C111" s="23">
        <v>38000</v>
      </c>
      <c r="D111" s="23">
        <v>10000</v>
      </c>
      <c r="E111" s="19" t="s">
        <v>20</v>
      </c>
      <c r="F111" s="23" t="s">
        <v>314</v>
      </c>
      <c r="G111" s="23" t="s">
        <v>48</v>
      </c>
      <c r="H111" s="22">
        <v>8700</v>
      </c>
      <c r="I111" s="22">
        <v>12033.3333</v>
      </c>
      <c r="J111" s="34">
        <f t="shared" si="3"/>
        <v>1.20333333</v>
      </c>
      <c r="K111" s="22" t="s">
        <v>274</v>
      </c>
      <c r="L111" s="19" t="s">
        <v>315</v>
      </c>
      <c r="M111" s="19" t="s">
        <v>316</v>
      </c>
      <c r="N111" s="19" t="s">
        <v>88</v>
      </c>
    </row>
    <row r="112" s="1" customFormat="1" ht="36" spans="1:14">
      <c r="A112" s="19">
        <v>106</v>
      </c>
      <c r="B112" s="20" t="s">
        <v>317</v>
      </c>
      <c r="C112" s="23">
        <v>32500</v>
      </c>
      <c r="D112" s="23">
        <v>8100</v>
      </c>
      <c r="E112" s="19" t="s">
        <v>20</v>
      </c>
      <c r="F112" s="23" t="s">
        <v>105</v>
      </c>
      <c r="G112" s="23" t="s">
        <v>90</v>
      </c>
      <c r="H112" s="22">
        <v>1337</v>
      </c>
      <c r="I112" s="22">
        <v>5614</v>
      </c>
      <c r="J112" s="34">
        <f t="shared" si="3"/>
        <v>0.693086419753086</v>
      </c>
      <c r="K112" s="22"/>
      <c r="L112" s="19" t="s">
        <v>318</v>
      </c>
      <c r="M112" s="19" t="s">
        <v>316</v>
      </c>
      <c r="N112" s="19" t="s">
        <v>88</v>
      </c>
    </row>
    <row r="113" s="1" customFormat="1" ht="36" spans="1:14">
      <c r="A113" s="19">
        <v>107</v>
      </c>
      <c r="B113" s="20" t="s">
        <v>319</v>
      </c>
      <c r="C113" s="23">
        <v>30000</v>
      </c>
      <c r="D113" s="23">
        <v>8600</v>
      </c>
      <c r="E113" s="19" t="s">
        <v>20</v>
      </c>
      <c r="F113" s="23" t="s">
        <v>320</v>
      </c>
      <c r="G113" s="23" t="s">
        <v>321</v>
      </c>
      <c r="H113" s="22">
        <v>-1096.6667</v>
      </c>
      <c r="I113" s="22">
        <v>3583.3333</v>
      </c>
      <c r="J113" s="34">
        <f t="shared" si="3"/>
        <v>0.416666662790698</v>
      </c>
      <c r="K113" s="22"/>
      <c r="L113" s="19" t="s">
        <v>322</v>
      </c>
      <c r="M113" s="19" t="s">
        <v>316</v>
      </c>
      <c r="N113" s="19" t="s">
        <v>88</v>
      </c>
    </row>
    <row r="114" s="1" customFormat="1" ht="36" spans="1:14">
      <c r="A114" s="19">
        <v>108</v>
      </c>
      <c r="B114" s="20" t="s">
        <v>323</v>
      </c>
      <c r="C114" s="23">
        <v>22000</v>
      </c>
      <c r="D114" s="23">
        <v>5100</v>
      </c>
      <c r="E114" s="19" t="s">
        <v>20</v>
      </c>
      <c r="F114" s="23" t="s">
        <v>114</v>
      </c>
      <c r="G114" s="23" t="s">
        <v>133</v>
      </c>
      <c r="H114" s="22">
        <v>0</v>
      </c>
      <c r="I114" s="22">
        <v>6070</v>
      </c>
      <c r="J114" s="34">
        <f t="shared" si="3"/>
        <v>1.19019607843137</v>
      </c>
      <c r="K114" s="22" t="s">
        <v>111</v>
      </c>
      <c r="L114" s="19" t="s">
        <v>324</v>
      </c>
      <c r="M114" s="19" t="s">
        <v>316</v>
      </c>
      <c r="N114" s="23" t="s">
        <v>98</v>
      </c>
    </row>
    <row r="115" s="1" customFormat="1" ht="36" spans="1:14">
      <c r="A115" s="19">
        <v>109</v>
      </c>
      <c r="B115" s="20" t="s">
        <v>325</v>
      </c>
      <c r="C115" s="23">
        <v>50000</v>
      </c>
      <c r="D115" s="23">
        <v>17000</v>
      </c>
      <c r="E115" s="19" t="s">
        <v>20</v>
      </c>
      <c r="F115" s="23" t="s">
        <v>21</v>
      </c>
      <c r="G115" s="40" t="s">
        <v>56</v>
      </c>
      <c r="H115" s="22">
        <v>1000</v>
      </c>
      <c r="I115" s="22">
        <v>9025</v>
      </c>
      <c r="J115" s="34">
        <f t="shared" si="3"/>
        <v>0.530882352941176</v>
      </c>
      <c r="K115" s="22"/>
      <c r="L115" s="19" t="s">
        <v>326</v>
      </c>
      <c r="M115" s="19" t="s">
        <v>316</v>
      </c>
      <c r="N115" s="19" t="s">
        <v>88</v>
      </c>
    </row>
    <row r="116" s="1" customFormat="1" ht="36" spans="1:14">
      <c r="A116" s="19">
        <v>110</v>
      </c>
      <c r="B116" s="20" t="s">
        <v>327</v>
      </c>
      <c r="C116" s="23">
        <v>92000</v>
      </c>
      <c r="D116" s="23">
        <v>10000</v>
      </c>
      <c r="E116" s="19" t="s">
        <v>20</v>
      </c>
      <c r="F116" s="23" t="s">
        <v>27</v>
      </c>
      <c r="G116" s="23" t="s">
        <v>328</v>
      </c>
      <c r="H116" s="22">
        <v>759</v>
      </c>
      <c r="I116" s="22">
        <v>4759</v>
      </c>
      <c r="J116" s="34">
        <f t="shared" si="3"/>
        <v>0.4759</v>
      </c>
      <c r="K116" s="22"/>
      <c r="L116" s="19" t="s">
        <v>329</v>
      </c>
      <c r="M116" s="19" t="s">
        <v>316</v>
      </c>
      <c r="N116" s="23" t="s">
        <v>98</v>
      </c>
    </row>
    <row r="117" s="1" customFormat="1" ht="36" spans="1:14">
      <c r="A117" s="19">
        <v>111</v>
      </c>
      <c r="B117" s="20" t="s">
        <v>330</v>
      </c>
      <c r="C117" s="23">
        <v>11738.47</v>
      </c>
      <c r="D117" s="23">
        <v>6000</v>
      </c>
      <c r="E117" s="19" t="s">
        <v>20</v>
      </c>
      <c r="F117" s="23" t="s">
        <v>102</v>
      </c>
      <c r="G117" s="23" t="s">
        <v>80</v>
      </c>
      <c r="H117" s="22">
        <v>0</v>
      </c>
      <c r="I117" s="22">
        <v>7250</v>
      </c>
      <c r="J117" s="34">
        <f t="shared" si="3"/>
        <v>1.20833333333333</v>
      </c>
      <c r="K117" s="22" t="s">
        <v>111</v>
      </c>
      <c r="L117" s="19" t="s">
        <v>331</v>
      </c>
      <c r="M117" s="19" t="s">
        <v>316</v>
      </c>
      <c r="N117" s="19" t="s">
        <v>88</v>
      </c>
    </row>
    <row r="118" s="1" customFormat="1" ht="36" spans="1:14">
      <c r="A118" s="19">
        <v>112</v>
      </c>
      <c r="B118" s="20" t="s">
        <v>332</v>
      </c>
      <c r="C118" s="23">
        <v>30000</v>
      </c>
      <c r="D118" s="23">
        <v>7000</v>
      </c>
      <c r="E118" s="19" t="s">
        <v>67</v>
      </c>
      <c r="F118" s="40" t="s">
        <v>71</v>
      </c>
      <c r="G118" s="23" t="s">
        <v>333</v>
      </c>
      <c r="H118" s="22">
        <v>967</v>
      </c>
      <c r="I118" s="22">
        <v>5077</v>
      </c>
      <c r="J118" s="34">
        <f t="shared" si="3"/>
        <v>0.725285714285714</v>
      </c>
      <c r="K118" s="22" t="s">
        <v>76</v>
      </c>
      <c r="L118" s="19" t="s">
        <v>334</v>
      </c>
      <c r="M118" s="19" t="s">
        <v>316</v>
      </c>
      <c r="N118" s="19" t="s">
        <v>88</v>
      </c>
    </row>
    <row r="119" s="1" customFormat="1" ht="36" spans="1:14">
      <c r="A119" s="19">
        <v>113</v>
      </c>
      <c r="B119" s="20" t="s">
        <v>335</v>
      </c>
      <c r="C119" s="23">
        <v>10600</v>
      </c>
      <c r="D119" s="23">
        <v>5100</v>
      </c>
      <c r="E119" s="19" t="s">
        <v>67</v>
      </c>
      <c r="F119" s="23" t="s">
        <v>68</v>
      </c>
      <c r="G119" s="23" t="s">
        <v>336</v>
      </c>
      <c r="H119" s="22">
        <v>1000</v>
      </c>
      <c r="I119" s="22">
        <v>4479</v>
      </c>
      <c r="J119" s="34">
        <f t="shared" si="3"/>
        <v>0.878235294117647</v>
      </c>
      <c r="K119" s="22" t="s">
        <v>76</v>
      </c>
      <c r="L119" s="19" t="s">
        <v>337</v>
      </c>
      <c r="M119" s="19" t="s">
        <v>316</v>
      </c>
      <c r="N119" s="23" t="s">
        <v>98</v>
      </c>
    </row>
    <row r="120" s="1" customFormat="1" ht="36" spans="1:14">
      <c r="A120" s="19">
        <v>114</v>
      </c>
      <c r="B120" s="20" t="s">
        <v>338</v>
      </c>
      <c r="C120" s="23">
        <v>30000</v>
      </c>
      <c r="D120" s="23">
        <v>7000</v>
      </c>
      <c r="E120" s="19" t="s">
        <v>67</v>
      </c>
      <c r="F120" s="23" t="s">
        <v>68</v>
      </c>
      <c r="G120" s="23" t="s">
        <v>339</v>
      </c>
      <c r="H120" s="22">
        <v>1140</v>
      </c>
      <c r="I120" s="22">
        <v>4990</v>
      </c>
      <c r="J120" s="34">
        <f t="shared" si="3"/>
        <v>0.712857142857143</v>
      </c>
      <c r="K120" s="22" t="s">
        <v>76</v>
      </c>
      <c r="L120" s="19" t="s">
        <v>340</v>
      </c>
      <c r="M120" s="19" t="s">
        <v>316</v>
      </c>
      <c r="N120" s="23" t="s">
        <v>98</v>
      </c>
    </row>
    <row r="121" s="1" customFormat="1" ht="36" spans="1:14">
      <c r="A121" s="19">
        <v>115</v>
      </c>
      <c r="B121" s="20" t="s">
        <v>341</v>
      </c>
      <c r="C121" s="23">
        <v>50000</v>
      </c>
      <c r="D121" s="23">
        <v>7000</v>
      </c>
      <c r="E121" s="19" t="s">
        <v>67</v>
      </c>
      <c r="F121" s="23" t="s">
        <v>133</v>
      </c>
      <c r="G121" s="23" t="s">
        <v>342</v>
      </c>
      <c r="H121" s="22">
        <v>1000</v>
      </c>
      <c r="I121" s="22">
        <v>5045</v>
      </c>
      <c r="J121" s="34">
        <f t="shared" si="3"/>
        <v>0.720714285714286</v>
      </c>
      <c r="K121" s="22" t="s">
        <v>76</v>
      </c>
      <c r="L121" s="19" t="s">
        <v>343</v>
      </c>
      <c r="M121" s="19" t="s">
        <v>316</v>
      </c>
      <c r="N121" s="23" t="s">
        <v>98</v>
      </c>
    </row>
    <row r="122" s="1" customFormat="1" ht="48" spans="1:14">
      <c r="A122" s="19">
        <v>116</v>
      </c>
      <c r="B122" s="20" t="s">
        <v>344</v>
      </c>
      <c r="C122" s="23">
        <v>45000</v>
      </c>
      <c r="D122" s="23">
        <v>7500</v>
      </c>
      <c r="E122" s="19" t="s">
        <v>20</v>
      </c>
      <c r="F122" s="23" t="s">
        <v>314</v>
      </c>
      <c r="G122" s="23" t="s">
        <v>56</v>
      </c>
      <c r="H122" s="22">
        <v>1750</v>
      </c>
      <c r="I122" s="22">
        <v>5375</v>
      </c>
      <c r="J122" s="34">
        <f t="shared" si="3"/>
        <v>0.716666666666667</v>
      </c>
      <c r="K122" s="22"/>
      <c r="L122" s="19" t="s">
        <v>345</v>
      </c>
      <c r="M122" s="19" t="s">
        <v>74</v>
      </c>
      <c r="N122" s="19" t="s">
        <v>88</v>
      </c>
    </row>
    <row r="123" s="1" customFormat="1" ht="36" spans="1:14">
      <c r="A123" s="19">
        <v>117</v>
      </c>
      <c r="B123" s="20" t="s">
        <v>346</v>
      </c>
      <c r="C123" s="23">
        <v>45000</v>
      </c>
      <c r="D123" s="23">
        <v>10000</v>
      </c>
      <c r="E123" s="19" t="s">
        <v>20</v>
      </c>
      <c r="F123" s="23" t="s">
        <v>347</v>
      </c>
      <c r="G123" s="40" t="s">
        <v>56</v>
      </c>
      <c r="H123" s="22">
        <v>1000</v>
      </c>
      <c r="I123" s="22">
        <v>5961</v>
      </c>
      <c r="J123" s="34">
        <f t="shared" si="3"/>
        <v>0.5961</v>
      </c>
      <c r="K123" s="22"/>
      <c r="L123" s="19" t="s">
        <v>348</v>
      </c>
      <c r="M123" s="19" t="s">
        <v>74</v>
      </c>
      <c r="N123" s="23" t="s">
        <v>98</v>
      </c>
    </row>
    <row r="124" s="1" customFormat="1" ht="48" spans="1:14">
      <c r="A124" s="19">
        <v>118</v>
      </c>
      <c r="B124" s="20" t="s">
        <v>349</v>
      </c>
      <c r="C124" s="23">
        <v>21000</v>
      </c>
      <c r="D124" s="23">
        <v>8000</v>
      </c>
      <c r="E124" s="19" t="s">
        <v>20</v>
      </c>
      <c r="F124" s="40" t="s">
        <v>93</v>
      </c>
      <c r="G124" s="40" t="s">
        <v>56</v>
      </c>
      <c r="H124" s="22">
        <v>825</v>
      </c>
      <c r="I124" s="22">
        <v>4535</v>
      </c>
      <c r="J124" s="34">
        <f t="shared" si="3"/>
        <v>0.566875</v>
      </c>
      <c r="K124" s="22"/>
      <c r="L124" s="19" t="s">
        <v>350</v>
      </c>
      <c r="M124" s="19" t="s">
        <v>74</v>
      </c>
      <c r="N124" s="19" t="s">
        <v>88</v>
      </c>
    </row>
    <row r="125" s="1" customFormat="1" ht="36" spans="1:14">
      <c r="A125" s="19">
        <v>119</v>
      </c>
      <c r="B125" s="20" t="s">
        <v>351</v>
      </c>
      <c r="C125" s="23">
        <v>10200</v>
      </c>
      <c r="D125" s="23">
        <v>4000</v>
      </c>
      <c r="E125" s="19" t="s">
        <v>20</v>
      </c>
      <c r="F125" s="23" t="s">
        <v>55</v>
      </c>
      <c r="G125" s="23" t="s">
        <v>56</v>
      </c>
      <c r="H125" s="22">
        <v>1040</v>
      </c>
      <c r="I125" s="22">
        <v>2840</v>
      </c>
      <c r="J125" s="34">
        <f t="shared" si="3"/>
        <v>0.71</v>
      </c>
      <c r="K125" s="22"/>
      <c r="L125" s="19" t="s">
        <v>352</v>
      </c>
      <c r="M125" s="19" t="s">
        <v>74</v>
      </c>
      <c r="N125" s="19" t="s">
        <v>88</v>
      </c>
    </row>
    <row r="126" s="1" customFormat="1" ht="36" spans="1:14">
      <c r="A126" s="19">
        <v>120</v>
      </c>
      <c r="B126" s="20" t="s">
        <v>353</v>
      </c>
      <c r="C126" s="23">
        <v>15400</v>
      </c>
      <c r="D126" s="23">
        <v>7000</v>
      </c>
      <c r="E126" s="19" t="s">
        <v>20</v>
      </c>
      <c r="F126" s="23" t="s">
        <v>290</v>
      </c>
      <c r="G126" s="23" t="s">
        <v>56</v>
      </c>
      <c r="H126" s="22">
        <v>1700</v>
      </c>
      <c r="I126" s="22">
        <v>5150</v>
      </c>
      <c r="J126" s="34">
        <f t="shared" si="3"/>
        <v>0.735714285714286</v>
      </c>
      <c r="K126" s="22"/>
      <c r="L126" s="19" t="s">
        <v>354</v>
      </c>
      <c r="M126" s="19" t="s">
        <v>74</v>
      </c>
      <c r="N126" s="19" t="s">
        <v>88</v>
      </c>
    </row>
    <row r="127" s="1" customFormat="1" ht="36" spans="1:14">
      <c r="A127" s="19">
        <v>121</v>
      </c>
      <c r="B127" s="20" t="s">
        <v>355</v>
      </c>
      <c r="C127" s="23">
        <v>50000</v>
      </c>
      <c r="D127" s="23">
        <v>10000</v>
      </c>
      <c r="E127" s="19" t="s">
        <v>20</v>
      </c>
      <c r="F127" s="23" t="s">
        <v>27</v>
      </c>
      <c r="G127" s="23" t="s">
        <v>63</v>
      </c>
      <c r="H127" s="22">
        <v>0</v>
      </c>
      <c r="I127" s="22">
        <v>11928</v>
      </c>
      <c r="J127" s="34">
        <f t="shared" si="3"/>
        <v>1.1928</v>
      </c>
      <c r="K127" s="22" t="s">
        <v>111</v>
      </c>
      <c r="L127" s="19" t="s">
        <v>356</v>
      </c>
      <c r="M127" s="19" t="s">
        <v>74</v>
      </c>
      <c r="N127" s="19" t="s">
        <v>88</v>
      </c>
    </row>
    <row r="128" s="1" customFormat="1" ht="36" spans="1:14">
      <c r="A128" s="19">
        <v>122</v>
      </c>
      <c r="B128" s="20" t="s">
        <v>357</v>
      </c>
      <c r="C128" s="23">
        <v>45000</v>
      </c>
      <c r="D128" s="23">
        <v>10000</v>
      </c>
      <c r="E128" s="19" t="s">
        <v>20</v>
      </c>
      <c r="F128" s="23" t="s">
        <v>27</v>
      </c>
      <c r="G128" s="23" t="s">
        <v>63</v>
      </c>
      <c r="H128" s="22">
        <v>0</v>
      </c>
      <c r="I128" s="22">
        <v>11950</v>
      </c>
      <c r="J128" s="34">
        <f t="shared" si="3"/>
        <v>1.195</v>
      </c>
      <c r="K128" s="22" t="s">
        <v>129</v>
      </c>
      <c r="L128" s="19" t="s">
        <v>358</v>
      </c>
      <c r="M128" s="19" t="s">
        <v>74</v>
      </c>
      <c r="N128" s="19" t="s">
        <v>88</v>
      </c>
    </row>
    <row r="129" s="1" customFormat="1" ht="36" spans="1:14">
      <c r="A129" s="19">
        <v>123</v>
      </c>
      <c r="B129" s="20" t="s">
        <v>359</v>
      </c>
      <c r="C129" s="23">
        <v>30000</v>
      </c>
      <c r="D129" s="23">
        <v>9000</v>
      </c>
      <c r="E129" s="19" t="s">
        <v>20</v>
      </c>
      <c r="F129" s="23" t="s">
        <v>93</v>
      </c>
      <c r="G129" s="23" t="s">
        <v>63</v>
      </c>
      <c r="H129" s="22">
        <v>0</v>
      </c>
      <c r="I129" s="22">
        <v>10649</v>
      </c>
      <c r="J129" s="34">
        <f t="shared" si="3"/>
        <v>1.18322222222222</v>
      </c>
      <c r="K129" s="22" t="s">
        <v>129</v>
      </c>
      <c r="L129" s="19" t="s">
        <v>360</v>
      </c>
      <c r="M129" s="19" t="s">
        <v>74</v>
      </c>
      <c r="N129" s="19" t="s">
        <v>88</v>
      </c>
    </row>
    <row r="130" s="1" customFormat="1" ht="36" spans="1:14">
      <c r="A130" s="19">
        <v>124</v>
      </c>
      <c r="B130" s="20" t="s">
        <v>361</v>
      </c>
      <c r="C130" s="23">
        <v>12000</v>
      </c>
      <c r="D130" s="23">
        <v>7000</v>
      </c>
      <c r="E130" s="19" t="s">
        <v>20</v>
      </c>
      <c r="F130" s="23" t="s">
        <v>27</v>
      </c>
      <c r="G130" s="23" t="s">
        <v>63</v>
      </c>
      <c r="H130" s="22">
        <v>0</v>
      </c>
      <c r="I130" s="22">
        <v>8380</v>
      </c>
      <c r="J130" s="34">
        <f t="shared" si="3"/>
        <v>1.19714285714286</v>
      </c>
      <c r="K130" s="22" t="s">
        <v>287</v>
      </c>
      <c r="L130" s="19" t="s">
        <v>362</v>
      </c>
      <c r="M130" s="19" t="s">
        <v>74</v>
      </c>
      <c r="N130" s="19" t="s">
        <v>88</v>
      </c>
    </row>
    <row r="131" s="1" customFormat="1" ht="36" spans="1:14">
      <c r="A131" s="19">
        <v>125</v>
      </c>
      <c r="B131" s="20" t="s">
        <v>363</v>
      </c>
      <c r="C131" s="23">
        <v>30000</v>
      </c>
      <c r="D131" s="23">
        <v>8000</v>
      </c>
      <c r="E131" s="19" t="s">
        <v>20</v>
      </c>
      <c r="F131" s="23" t="s">
        <v>55</v>
      </c>
      <c r="G131" s="23" t="s">
        <v>63</v>
      </c>
      <c r="H131" s="22">
        <v>859</v>
      </c>
      <c r="I131" s="22">
        <v>5914</v>
      </c>
      <c r="J131" s="34">
        <f t="shared" si="3"/>
        <v>0.73925</v>
      </c>
      <c r="K131" s="22"/>
      <c r="L131" s="19" t="s">
        <v>364</v>
      </c>
      <c r="M131" s="19" t="s">
        <v>74</v>
      </c>
      <c r="N131" s="19" t="s">
        <v>88</v>
      </c>
    </row>
    <row r="132" s="1" customFormat="1" ht="36" customHeight="1" spans="1:14">
      <c r="A132" s="19">
        <v>126</v>
      </c>
      <c r="B132" s="20" t="s">
        <v>365</v>
      </c>
      <c r="C132" s="23">
        <v>31000</v>
      </c>
      <c r="D132" s="23">
        <v>8000</v>
      </c>
      <c r="E132" s="19" t="s">
        <v>20</v>
      </c>
      <c r="F132" s="40" t="s">
        <v>347</v>
      </c>
      <c r="G132" s="40" t="s">
        <v>63</v>
      </c>
      <c r="H132" s="22">
        <v>0</v>
      </c>
      <c r="I132" s="22">
        <v>5223</v>
      </c>
      <c r="J132" s="34">
        <f t="shared" si="3"/>
        <v>0.652875</v>
      </c>
      <c r="K132" s="22"/>
      <c r="L132" s="19" t="s">
        <v>366</v>
      </c>
      <c r="M132" s="19" t="s">
        <v>74</v>
      </c>
      <c r="N132" s="19" t="s">
        <v>88</v>
      </c>
    </row>
    <row r="133" s="1" customFormat="1" ht="36" spans="1:14">
      <c r="A133" s="19">
        <v>127</v>
      </c>
      <c r="B133" s="20" t="s">
        <v>367</v>
      </c>
      <c r="C133" s="23">
        <v>50500</v>
      </c>
      <c r="D133" s="23">
        <v>9000</v>
      </c>
      <c r="E133" s="19" t="s">
        <v>20</v>
      </c>
      <c r="F133" s="23" t="s">
        <v>55</v>
      </c>
      <c r="G133" s="23" t="s">
        <v>63</v>
      </c>
      <c r="H133" s="22">
        <v>0</v>
      </c>
      <c r="I133" s="22">
        <v>10765</v>
      </c>
      <c r="J133" s="34">
        <f t="shared" ref="J133:J162" si="4">I133/D133</f>
        <v>1.19611111111111</v>
      </c>
      <c r="K133" s="22" t="s">
        <v>129</v>
      </c>
      <c r="L133" s="19" t="s">
        <v>368</v>
      </c>
      <c r="M133" s="19" t="s">
        <v>74</v>
      </c>
      <c r="N133" s="19" t="s">
        <v>88</v>
      </c>
    </row>
    <row r="134" s="1" customFormat="1" ht="36" spans="1:14">
      <c r="A134" s="19">
        <v>128</v>
      </c>
      <c r="B134" s="20" t="s">
        <v>369</v>
      </c>
      <c r="C134" s="23">
        <v>30000</v>
      </c>
      <c r="D134" s="23">
        <v>8000</v>
      </c>
      <c r="E134" s="19" t="s">
        <v>20</v>
      </c>
      <c r="F134" s="23" t="s">
        <v>347</v>
      </c>
      <c r="G134" s="23" t="s">
        <v>63</v>
      </c>
      <c r="H134" s="22">
        <v>0</v>
      </c>
      <c r="I134" s="22">
        <v>9583</v>
      </c>
      <c r="J134" s="34">
        <f t="shared" si="4"/>
        <v>1.197875</v>
      </c>
      <c r="K134" s="22" t="s">
        <v>111</v>
      </c>
      <c r="L134" s="19" t="s">
        <v>370</v>
      </c>
      <c r="M134" s="19" t="s">
        <v>74</v>
      </c>
      <c r="N134" s="19" t="s">
        <v>88</v>
      </c>
    </row>
    <row r="135" s="1" customFormat="1" ht="36" spans="1:14">
      <c r="A135" s="19">
        <v>129</v>
      </c>
      <c r="B135" s="20" t="s">
        <v>371</v>
      </c>
      <c r="C135" s="23">
        <v>32000</v>
      </c>
      <c r="D135" s="23">
        <v>8000</v>
      </c>
      <c r="E135" s="19" t="s">
        <v>67</v>
      </c>
      <c r="F135" s="23" t="s">
        <v>80</v>
      </c>
      <c r="G135" s="23" t="s">
        <v>56</v>
      </c>
      <c r="H135" s="22">
        <v>1050</v>
      </c>
      <c r="I135" s="22">
        <v>6200</v>
      </c>
      <c r="J135" s="34">
        <f t="shared" si="4"/>
        <v>0.775</v>
      </c>
      <c r="K135" s="22" t="s">
        <v>69</v>
      </c>
      <c r="L135" s="19" t="s">
        <v>372</v>
      </c>
      <c r="M135" s="19" t="s">
        <v>74</v>
      </c>
      <c r="N135" s="19" t="s">
        <v>88</v>
      </c>
    </row>
    <row r="136" s="1" customFormat="1" ht="36" spans="1:14">
      <c r="A136" s="19">
        <v>130</v>
      </c>
      <c r="B136" s="20" t="s">
        <v>373</v>
      </c>
      <c r="C136" s="23">
        <v>30000</v>
      </c>
      <c r="D136" s="23">
        <v>8000</v>
      </c>
      <c r="E136" s="19" t="s">
        <v>67</v>
      </c>
      <c r="F136" s="23" t="s">
        <v>80</v>
      </c>
      <c r="G136" s="23" t="s">
        <v>56</v>
      </c>
      <c r="H136" s="22">
        <v>5757</v>
      </c>
      <c r="I136" s="22">
        <v>5757</v>
      </c>
      <c r="J136" s="34">
        <f t="shared" si="4"/>
        <v>0.719625</v>
      </c>
      <c r="K136" s="22" t="s">
        <v>304</v>
      </c>
      <c r="L136" s="19" t="s">
        <v>374</v>
      </c>
      <c r="M136" s="19" t="s">
        <v>74</v>
      </c>
      <c r="N136" s="23" t="s">
        <v>98</v>
      </c>
    </row>
    <row r="137" s="1" customFormat="1" ht="36" customHeight="1" spans="1:14">
      <c r="A137" s="19">
        <v>131</v>
      </c>
      <c r="B137" s="20" t="s">
        <v>375</v>
      </c>
      <c r="C137" s="23">
        <v>45000</v>
      </c>
      <c r="D137" s="23">
        <v>9000</v>
      </c>
      <c r="E137" s="19" t="s">
        <v>67</v>
      </c>
      <c r="F137" s="23" t="s">
        <v>80</v>
      </c>
      <c r="G137" s="23" t="s">
        <v>56</v>
      </c>
      <c r="H137" s="22">
        <v>0</v>
      </c>
      <c r="I137" s="22">
        <v>0</v>
      </c>
      <c r="J137" s="34">
        <f t="shared" si="4"/>
        <v>0</v>
      </c>
      <c r="K137" s="22"/>
      <c r="L137" s="39" t="s">
        <v>376</v>
      </c>
      <c r="M137" s="19" t="s">
        <v>74</v>
      </c>
      <c r="N137" s="19" t="s">
        <v>88</v>
      </c>
    </row>
    <row r="138" s="1" customFormat="1" ht="48" spans="1:14">
      <c r="A138" s="19">
        <v>132</v>
      </c>
      <c r="B138" s="20" t="s">
        <v>377</v>
      </c>
      <c r="C138" s="23">
        <v>25000</v>
      </c>
      <c r="D138" s="23">
        <v>7500</v>
      </c>
      <c r="E138" s="19" t="s">
        <v>67</v>
      </c>
      <c r="F138" s="40" t="s">
        <v>80</v>
      </c>
      <c r="G138" s="40" t="s">
        <v>56</v>
      </c>
      <c r="H138" s="22">
        <v>850</v>
      </c>
      <c r="I138" s="22">
        <v>5462</v>
      </c>
      <c r="J138" s="34">
        <f t="shared" si="4"/>
        <v>0.728266666666667</v>
      </c>
      <c r="K138" s="22" t="s">
        <v>76</v>
      </c>
      <c r="L138" s="19" t="s">
        <v>378</v>
      </c>
      <c r="M138" s="19" t="s">
        <v>74</v>
      </c>
      <c r="N138" s="19" t="s">
        <v>88</v>
      </c>
    </row>
    <row r="139" s="1" customFormat="1" ht="36" spans="1:14">
      <c r="A139" s="19">
        <v>133</v>
      </c>
      <c r="B139" s="20" t="s">
        <v>379</v>
      </c>
      <c r="C139" s="23">
        <v>30000</v>
      </c>
      <c r="D139" s="23">
        <v>5000</v>
      </c>
      <c r="E139" s="19" t="s">
        <v>67</v>
      </c>
      <c r="F139" s="23" t="s">
        <v>48</v>
      </c>
      <c r="G139" s="23" t="s">
        <v>56</v>
      </c>
      <c r="H139" s="22">
        <v>0</v>
      </c>
      <c r="I139" s="22">
        <v>0</v>
      </c>
      <c r="J139" s="34">
        <f t="shared" si="4"/>
        <v>0</v>
      </c>
      <c r="K139" s="22"/>
      <c r="L139" s="19" t="s">
        <v>380</v>
      </c>
      <c r="M139" s="19" t="s">
        <v>74</v>
      </c>
      <c r="N139" s="19" t="s">
        <v>88</v>
      </c>
    </row>
    <row r="140" s="1" customFormat="1" ht="36" spans="1:14">
      <c r="A140" s="19">
        <v>134</v>
      </c>
      <c r="B140" s="20" t="s">
        <v>381</v>
      </c>
      <c r="C140" s="23">
        <v>10500</v>
      </c>
      <c r="D140" s="23">
        <v>2000</v>
      </c>
      <c r="E140" s="19" t="s">
        <v>20</v>
      </c>
      <c r="F140" s="23" t="s">
        <v>382</v>
      </c>
      <c r="G140" s="23" t="s">
        <v>71</v>
      </c>
      <c r="H140" s="22">
        <v>0</v>
      </c>
      <c r="I140" s="22">
        <v>2500</v>
      </c>
      <c r="J140" s="34">
        <f t="shared" si="4"/>
        <v>1.25</v>
      </c>
      <c r="K140" s="22" t="s">
        <v>287</v>
      </c>
      <c r="L140" s="19" t="s">
        <v>383</v>
      </c>
      <c r="M140" s="19" t="s">
        <v>384</v>
      </c>
      <c r="N140" s="19" t="s">
        <v>197</v>
      </c>
    </row>
    <row r="141" s="1" customFormat="1" ht="48" spans="1:14">
      <c r="A141" s="19">
        <v>135</v>
      </c>
      <c r="B141" s="20" t="s">
        <v>385</v>
      </c>
      <c r="C141" s="23">
        <v>50000</v>
      </c>
      <c r="D141" s="23">
        <v>12000</v>
      </c>
      <c r="E141" s="19" t="s">
        <v>20</v>
      </c>
      <c r="F141" s="23" t="s">
        <v>21</v>
      </c>
      <c r="G141" s="23" t="s">
        <v>158</v>
      </c>
      <c r="H141" s="22">
        <v>1000</v>
      </c>
      <c r="I141" s="22">
        <v>7010</v>
      </c>
      <c r="J141" s="34">
        <f t="shared" si="4"/>
        <v>0.584166666666667</v>
      </c>
      <c r="K141" s="22"/>
      <c r="L141" s="19" t="s">
        <v>386</v>
      </c>
      <c r="M141" s="19" t="s">
        <v>384</v>
      </c>
      <c r="N141" s="19" t="s">
        <v>88</v>
      </c>
    </row>
    <row r="142" s="1" customFormat="1" ht="36" spans="1:14">
      <c r="A142" s="19">
        <v>136</v>
      </c>
      <c r="B142" s="20" t="s">
        <v>387</v>
      </c>
      <c r="C142" s="23">
        <v>30000</v>
      </c>
      <c r="D142" s="23">
        <v>10000</v>
      </c>
      <c r="E142" s="19" t="s">
        <v>20</v>
      </c>
      <c r="F142" s="23" t="s">
        <v>21</v>
      </c>
      <c r="G142" s="23" t="s">
        <v>48</v>
      </c>
      <c r="H142" s="22">
        <v>13300</v>
      </c>
      <c r="I142" s="22">
        <v>13300</v>
      </c>
      <c r="J142" s="34">
        <f t="shared" si="4"/>
        <v>1.33</v>
      </c>
      <c r="K142" s="22"/>
      <c r="L142" s="19" t="s">
        <v>388</v>
      </c>
      <c r="M142" s="19" t="s">
        <v>384</v>
      </c>
      <c r="N142" s="19" t="s">
        <v>88</v>
      </c>
    </row>
    <row r="143" s="1" customFormat="1" ht="36" spans="1:14">
      <c r="A143" s="19">
        <v>137</v>
      </c>
      <c r="B143" s="20" t="s">
        <v>389</v>
      </c>
      <c r="C143" s="23">
        <v>30000</v>
      </c>
      <c r="D143" s="23">
        <v>10000</v>
      </c>
      <c r="E143" s="19" t="s">
        <v>20</v>
      </c>
      <c r="F143" s="23" t="s">
        <v>21</v>
      </c>
      <c r="G143" s="23" t="s">
        <v>48</v>
      </c>
      <c r="H143" s="22">
        <v>0</v>
      </c>
      <c r="I143" s="22">
        <v>12200</v>
      </c>
      <c r="J143" s="34">
        <f t="shared" si="4"/>
        <v>1.22</v>
      </c>
      <c r="K143" s="22" t="s">
        <v>129</v>
      </c>
      <c r="L143" s="19" t="s">
        <v>390</v>
      </c>
      <c r="M143" s="19" t="s">
        <v>384</v>
      </c>
      <c r="N143" s="23" t="s">
        <v>98</v>
      </c>
    </row>
    <row r="144" s="1" customFormat="1" ht="36" spans="1:14">
      <c r="A144" s="19">
        <v>138</v>
      </c>
      <c r="B144" s="20" t="s">
        <v>391</v>
      </c>
      <c r="C144" s="23">
        <v>26843</v>
      </c>
      <c r="D144" s="23">
        <v>7000</v>
      </c>
      <c r="E144" s="19" t="s">
        <v>20</v>
      </c>
      <c r="F144" s="23" t="s">
        <v>96</v>
      </c>
      <c r="G144" s="23" t="s">
        <v>158</v>
      </c>
      <c r="H144" s="22">
        <v>500</v>
      </c>
      <c r="I144" s="22">
        <v>4250</v>
      </c>
      <c r="J144" s="34">
        <f t="shared" si="4"/>
        <v>0.607142857142857</v>
      </c>
      <c r="K144" s="22"/>
      <c r="L144" s="19" t="s">
        <v>392</v>
      </c>
      <c r="M144" s="19" t="s">
        <v>384</v>
      </c>
      <c r="N144" s="23" t="s">
        <v>98</v>
      </c>
    </row>
    <row r="145" s="1" customFormat="1" ht="36" spans="1:14">
      <c r="A145" s="19">
        <v>139</v>
      </c>
      <c r="B145" s="20" t="s">
        <v>393</v>
      </c>
      <c r="C145" s="23">
        <v>500000</v>
      </c>
      <c r="D145" s="23">
        <v>8000</v>
      </c>
      <c r="E145" s="19" t="s">
        <v>20</v>
      </c>
      <c r="F145" s="40" t="s">
        <v>394</v>
      </c>
      <c r="G145" s="40" t="s">
        <v>44</v>
      </c>
      <c r="H145" s="22">
        <v>1000</v>
      </c>
      <c r="I145" s="22">
        <v>4500</v>
      </c>
      <c r="J145" s="34">
        <f t="shared" si="4"/>
        <v>0.5625</v>
      </c>
      <c r="K145" s="22"/>
      <c r="L145" s="19" t="s">
        <v>395</v>
      </c>
      <c r="M145" s="19" t="s">
        <v>384</v>
      </c>
      <c r="N145" s="23" t="s">
        <v>98</v>
      </c>
    </row>
    <row r="146" s="1" customFormat="1" ht="60" spans="1:14">
      <c r="A146" s="19">
        <v>140</v>
      </c>
      <c r="B146" s="20" t="s">
        <v>396</v>
      </c>
      <c r="C146" s="23">
        <v>30000</v>
      </c>
      <c r="D146" s="23">
        <v>8000</v>
      </c>
      <c r="E146" s="19" t="s">
        <v>67</v>
      </c>
      <c r="F146" s="23" t="s">
        <v>121</v>
      </c>
      <c r="G146" s="23" t="s">
        <v>56</v>
      </c>
      <c r="H146" s="22">
        <v>1000</v>
      </c>
      <c r="I146" s="22">
        <v>6400</v>
      </c>
      <c r="J146" s="34">
        <f t="shared" si="4"/>
        <v>0.8</v>
      </c>
      <c r="K146" s="22" t="s">
        <v>69</v>
      </c>
      <c r="L146" s="19" t="s">
        <v>397</v>
      </c>
      <c r="M146" s="19" t="s">
        <v>384</v>
      </c>
      <c r="N146" s="23" t="s">
        <v>98</v>
      </c>
    </row>
    <row r="147" s="1" customFormat="1" ht="36" spans="1:14">
      <c r="A147" s="19">
        <v>141</v>
      </c>
      <c r="B147" s="20" t="s">
        <v>398</v>
      </c>
      <c r="C147" s="23">
        <v>30000</v>
      </c>
      <c r="D147" s="23">
        <v>7000</v>
      </c>
      <c r="E147" s="19" t="s">
        <v>67</v>
      </c>
      <c r="F147" s="23" t="s">
        <v>71</v>
      </c>
      <c r="G147" s="23" t="s">
        <v>56</v>
      </c>
      <c r="H147" s="22">
        <v>0</v>
      </c>
      <c r="I147" s="22">
        <v>0</v>
      </c>
      <c r="J147" s="34">
        <f t="shared" si="4"/>
        <v>0</v>
      </c>
      <c r="K147" s="22"/>
      <c r="L147" s="19" t="s">
        <v>399</v>
      </c>
      <c r="M147" s="19" t="s">
        <v>384</v>
      </c>
      <c r="N147" s="23" t="s">
        <v>98</v>
      </c>
    </row>
    <row r="148" s="1" customFormat="1" ht="36" spans="1:14">
      <c r="A148" s="19">
        <v>142</v>
      </c>
      <c r="B148" s="20" t="s">
        <v>400</v>
      </c>
      <c r="C148" s="23">
        <v>53000</v>
      </c>
      <c r="D148" s="23">
        <v>8000</v>
      </c>
      <c r="E148" s="19" t="s">
        <v>67</v>
      </c>
      <c r="F148" s="23" t="s">
        <v>126</v>
      </c>
      <c r="G148" s="23" t="s">
        <v>44</v>
      </c>
      <c r="H148" s="22">
        <v>1000</v>
      </c>
      <c r="I148" s="22">
        <v>6400</v>
      </c>
      <c r="J148" s="34">
        <f t="shared" si="4"/>
        <v>0.8</v>
      </c>
      <c r="K148" s="22" t="s">
        <v>69</v>
      </c>
      <c r="L148" s="19" t="s">
        <v>401</v>
      </c>
      <c r="M148" s="19" t="s">
        <v>384</v>
      </c>
      <c r="N148" s="23" t="s">
        <v>98</v>
      </c>
    </row>
    <row r="149" s="1" customFormat="1" ht="36" spans="1:14">
      <c r="A149" s="19">
        <v>143</v>
      </c>
      <c r="B149" s="41" t="s">
        <v>402</v>
      </c>
      <c r="C149" s="23">
        <v>30000</v>
      </c>
      <c r="D149" s="23">
        <v>7000</v>
      </c>
      <c r="E149" s="19" t="s">
        <v>67</v>
      </c>
      <c r="F149" s="40" t="s">
        <v>71</v>
      </c>
      <c r="G149" s="40" t="s">
        <v>56</v>
      </c>
      <c r="H149" s="22">
        <v>2000</v>
      </c>
      <c r="I149" s="22">
        <v>4500</v>
      </c>
      <c r="J149" s="34">
        <f t="shared" si="4"/>
        <v>0.642857142857143</v>
      </c>
      <c r="K149" s="22" t="s">
        <v>200</v>
      </c>
      <c r="L149" s="19" t="s">
        <v>403</v>
      </c>
      <c r="M149" s="19" t="s">
        <v>384</v>
      </c>
      <c r="N149" s="19" t="s">
        <v>88</v>
      </c>
    </row>
    <row r="150" s="1" customFormat="1" ht="48" spans="1:14">
      <c r="A150" s="19">
        <v>144</v>
      </c>
      <c r="B150" s="20" t="s">
        <v>404</v>
      </c>
      <c r="C150" s="23">
        <v>286400</v>
      </c>
      <c r="D150" s="23">
        <v>50000</v>
      </c>
      <c r="E150" s="19" t="s">
        <v>67</v>
      </c>
      <c r="F150" s="23" t="s">
        <v>405</v>
      </c>
      <c r="G150" s="23" t="s">
        <v>406</v>
      </c>
      <c r="H150" s="22">
        <v>0</v>
      </c>
      <c r="I150" s="22">
        <v>0</v>
      </c>
      <c r="J150" s="34">
        <f t="shared" si="4"/>
        <v>0</v>
      </c>
      <c r="K150" s="22"/>
      <c r="L150" s="19" t="s">
        <v>392</v>
      </c>
      <c r="M150" s="19" t="s">
        <v>384</v>
      </c>
      <c r="N150" s="19" t="s">
        <v>88</v>
      </c>
    </row>
    <row r="151" s="1" customFormat="1" ht="36" spans="1:14">
      <c r="A151" s="19">
        <v>145</v>
      </c>
      <c r="B151" s="20" t="s">
        <v>407</v>
      </c>
      <c r="C151" s="23">
        <v>30500</v>
      </c>
      <c r="D151" s="23">
        <v>6000</v>
      </c>
      <c r="E151" s="19" t="s">
        <v>20</v>
      </c>
      <c r="F151" s="23" t="s">
        <v>102</v>
      </c>
      <c r="G151" s="23" t="s">
        <v>80</v>
      </c>
      <c r="H151" s="22">
        <v>7150</v>
      </c>
      <c r="I151" s="22">
        <v>7150</v>
      </c>
      <c r="J151" s="34">
        <f t="shared" si="4"/>
        <v>1.19166666666667</v>
      </c>
      <c r="K151" s="22" t="s">
        <v>274</v>
      </c>
      <c r="L151" s="19" t="s">
        <v>408</v>
      </c>
      <c r="M151" s="19" t="s">
        <v>409</v>
      </c>
      <c r="N151" s="19" t="s">
        <v>88</v>
      </c>
    </row>
    <row r="152" s="1" customFormat="1" ht="36" spans="1:14">
      <c r="A152" s="19">
        <v>146</v>
      </c>
      <c r="B152" s="20" t="s">
        <v>410</v>
      </c>
      <c r="C152" s="23">
        <v>10600</v>
      </c>
      <c r="D152" s="23">
        <v>2000</v>
      </c>
      <c r="E152" s="19" t="s">
        <v>20</v>
      </c>
      <c r="F152" s="23" t="s">
        <v>43</v>
      </c>
      <c r="G152" s="23" t="s">
        <v>56</v>
      </c>
      <c r="H152" s="22">
        <v>500</v>
      </c>
      <c r="I152" s="22">
        <v>1425</v>
      </c>
      <c r="J152" s="34">
        <f t="shared" si="4"/>
        <v>0.7125</v>
      </c>
      <c r="K152" s="22"/>
      <c r="L152" s="19" t="s">
        <v>411</v>
      </c>
      <c r="M152" s="19" t="s">
        <v>409</v>
      </c>
      <c r="N152" s="19" t="s">
        <v>88</v>
      </c>
    </row>
    <row r="153" s="1" customFormat="1" ht="36" spans="1:14">
      <c r="A153" s="19">
        <v>147</v>
      </c>
      <c r="B153" s="20" t="s">
        <v>412</v>
      </c>
      <c r="C153" s="23">
        <v>30500</v>
      </c>
      <c r="D153" s="23">
        <v>3000</v>
      </c>
      <c r="E153" s="19" t="s">
        <v>67</v>
      </c>
      <c r="F153" s="23" t="s">
        <v>68</v>
      </c>
      <c r="G153" s="23" t="s">
        <v>44</v>
      </c>
      <c r="H153" s="22">
        <v>2230</v>
      </c>
      <c r="I153" s="22">
        <v>2230</v>
      </c>
      <c r="J153" s="34">
        <f t="shared" si="4"/>
        <v>0.743333333333333</v>
      </c>
      <c r="K153" s="22" t="s">
        <v>304</v>
      </c>
      <c r="L153" s="19" t="s">
        <v>413</v>
      </c>
      <c r="M153" s="19" t="s">
        <v>409</v>
      </c>
      <c r="N153" s="19" t="s">
        <v>88</v>
      </c>
    </row>
    <row r="154" s="1" customFormat="1" ht="36" spans="1:14">
      <c r="A154" s="19">
        <v>148</v>
      </c>
      <c r="B154" s="20" t="s">
        <v>414</v>
      </c>
      <c r="C154" s="23">
        <v>50000</v>
      </c>
      <c r="D154" s="23">
        <v>7000</v>
      </c>
      <c r="E154" s="19" t="s">
        <v>67</v>
      </c>
      <c r="F154" s="23" t="s">
        <v>71</v>
      </c>
      <c r="G154" s="23" t="s">
        <v>44</v>
      </c>
      <c r="H154" s="22">
        <v>700</v>
      </c>
      <c r="I154" s="22">
        <v>5000</v>
      </c>
      <c r="J154" s="34">
        <f t="shared" si="4"/>
        <v>0.714285714285714</v>
      </c>
      <c r="K154" s="22" t="s">
        <v>69</v>
      </c>
      <c r="L154" s="19" t="s">
        <v>415</v>
      </c>
      <c r="M154" s="19" t="s">
        <v>409</v>
      </c>
      <c r="N154" s="23" t="s">
        <v>98</v>
      </c>
    </row>
    <row r="155" s="1" customFormat="1" ht="36" spans="1:14">
      <c r="A155" s="19">
        <v>149</v>
      </c>
      <c r="B155" s="20" t="s">
        <v>416</v>
      </c>
      <c r="C155" s="23">
        <v>30000</v>
      </c>
      <c r="D155" s="23">
        <v>6000</v>
      </c>
      <c r="E155" s="19" t="s">
        <v>67</v>
      </c>
      <c r="F155" s="23" t="s">
        <v>68</v>
      </c>
      <c r="G155" s="23" t="s">
        <v>44</v>
      </c>
      <c r="H155" s="22">
        <v>600</v>
      </c>
      <c r="I155" s="22">
        <v>4395</v>
      </c>
      <c r="J155" s="34">
        <f t="shared" si="4"/>
        <v>0.7325</v>
      </c>
      <c r="K155" s="22" t="s">
        <v>76</v>
      </c>
      <c r="L155" s="19" t="s">
        <v>417</v>
      </c>
      <c r="M155" s="19" t="s">
        <v>409</v>
      </c>
      <c r="N155" s="23" t="s">
        <v>98</v>
      </c>
    </row>
    <row r="156" s="1" customFormat="1" ht="36" spans="1:14">
      <c r="A156" s="19">
        <v>150</v>
      </c>
      <c r="B156" s="20" t="s">
        <v>418</v>
      </c>
      <c r="C156" s="23">
        <v>30000</v>
      </c>
      <c r="D156" s="23">
        <v>6000</v>
      </c>
      <c r="E156" s="19" t="s">
        <v>67</v>
      </c>
      <c r="F156" s="23" t="s">
        <v>68</v>
      </c>
      <c r="G156" s="23" t="s">
        <v>44</v>
      </c>
      <c r="H156" s="22">
        <v>0</v>
      </c>
      <c r="I156" s="22">
        <v>0</v>
      </c>
      <c r="J156" s="34">
        <f t="shared" si="4"/>
        <v>0</v>
      </c>
      <c r="K156" s="22"/>
      <c r="L156" s="19" t="s">
        <v>419</v>
      </c>
      <c r="M156" s="19" t="s">
        <v>409</v>
      </c>
      <c r="N156" s="23" t="s">
        <v>98</v>
      </c>
    </row>
    <row r="157" s="1" customFormat="1" ht="60" spans="1:14">
      <c r="A157" s="19">
        <v>151</v>
      </c>
      <c r="B157" s="20" t="s">
        <v>420</v>
      </c>
      <c r="C157" s="23">
        <v>16000</v>
      </c>
      <c r="D157" s="23">
        <v>7000</v>
      </c>
      <c r="E157" s="19" t="s">
        <v>20</v>
      </c>
      <c r="F157" s="23" t="s">
        <v>102</v>
      </c>
      <c r="G157" s="23" t="s">
        <v>90</v>
      </c>
      <c r="H157" s="22">
        <v>1427</v>
      </c>
      <c r="I157" s="22">
        <v>5006</v>
      </c>
      <c r="J157" s="34">
        <f t="shared" si="4"/>
        <v>0.715142857142857</v>
      </c>
      <c r="K157" s="22"/>
      <c r="L157" s="19" t="s">
        <v>421</v>
      </c>
      <c r="M157" s="19" t="s">
        <v>65</v>
      </c>
      <c r="N157" s="23" t="s">
        <v>98</v>
      </c>
    </row>
    <row r="158" s="1" customFormat="1" ht="36" spans="1:14">
      <c r="A158" s="19">
        <v>152</v>
      </c>
      <c r="B158" s="20" t="s">
        <v>422</v>
      </c>
      <c r="C158" s="23">
        <v>20012</v>
      </c>
      <c r="D158" s="23">
        <v>9500</v>
      </c>
      <c r="E158" s="19" t="s">
        <v>20</v>
      </c>
      <c r="F158" s="23" t="s">
        <v>43</v>
      </c>
      <c r="G158" s="23" t="s">
        <v>90</v>
      </c>
      <c r="H158" s="22">
        <v>1000</v>
      </c>
      <c r="I158" s="22">
        <v>5892</v>
      </c>
      <c r="J158" s="34">
        <f t="shared" si="4"/>
        <v>0.620210526315789</v>
      </c>
      <c r="K158" s="22"/>
      <c r="L158" s="19" t="s">
        <v>423</v>
      </c>
      <c r="M158" s="19" t="s">
        <v>424</v>
      </c>
      <c r="N158" s="23" t="s">
        <v>98</v>
      </c>
    </row>
    <row r="159" s="1" customFormat="1" ht="36" spans="1:14">
      <c r="A159" s="19">
        <v>153</v>
      </c>
      <c r="B159" s="20" t="s">
        <v>425</v>
      </c>
      <c r="C159" s="23">
        <v>72080</v>
      </c>
      <c r="D159" s="23">
        <v>5000</v>
      </c>
      <c r="E159" s="19" t="s">
        <v>20</v>
      </c>
      <c r="F159" s="23" t="s">
        <v>286</v>
      </c>
      <c r="G159" s="23" t="s">
        <v>90</v>
      </c>
      <c r="H159" s="22">
        <v>1195</v>
      </c>
      <c r="I159" s="22">
        <v>3660</v>
      </c>
      <c r="J159" s="34">
        <f t="shared" si="4"/>
        <v>0.732</v>
      </c>
      <c r="K159" s="22"/>
      <c r="L159" s="19" t="s">
        <v>426</v>
      </c>
      <c r="M159" s="19" t="s">
        <v>427</v>
      </c>
      <c r="N159" s="23" t="s">
        <v>98</v>
      </c>
    </row>
    <row r="160" s="1" customFormat="1" ht="36" spans="1:14">
      <c r="A160" s="19">
        <v>154</v>
      </c>
      <c r="B160" s="20" t="s">
        <v>428</v>
      </c>
      <c r="C160" s="23">
        <v>5000</v>
      </c>
      <c r="D160" s="23">
        <v>1000</v>
      </c>
      <c r="E160" s="19" t="s">
        <v>67</v>
      </c>
      <c r="F160" s="23" t="s">
        <v>63</v>
      </c>
      <c r="G160" s="23" t="s">
        <v>44</v>
      </c>
      <c r="H160" s="22">
        <v>0</v>
      </c>
      <c r="I160" s="22">
        <v>0</v>
      </c>
      <c r="J160" s="34">
        <f t="shared" si="4"/>
        <v>0</v>
      </c>
      <c r="K160" s="22"/>
      <c r="L160" s="19" t="s">
        <v>429</v>
      </c>
      <c r="M160" s="19" t="s">
        <v>430</v>
      </c>
      <c r="N160" s="23" t="s">
        <v>98</v>
      </c>
    </row>
    <row r="161" s="1" customFormat="1" ht="48" spans="1:14">
      <c r="A161" s="19">
        <v>155</v>
      </c>
      <c r="B161" s="20" t="s">
        <v>431</v>
      </c>
      <c r="C161" s="23">
        <v>27919</v>
      </c>
      <c r="D161" s="23">
        <v>10000</v>
      </c>
      <c r="E161" s="19" t="s">
        <v>67</v>
      </c>
      <c r="F161" s="23" t="s">
        <v>48</v>
      </c>
      <c r="G161" s="23" t="s">
        <v>81</v>
      </c>
      <c r="H161" s="22">
        <v>0</v>
      </c>
      <c r="I161" s="22">
        <v>0</v>
      </c>
      <c r="J161" s="34">
        <f t="shared" si="4"/>
        <v>0</v>
      </c>
      <c r="K161" s="22"/>
      <c r="L161" s="19" t="s">
        <v>432</v>
      </c>
      <c r="M161" s="19" t="s">
        <v>433</v>
      </c>
      <c r="N161" s="23" t="s">
        <v>98</v>
      </c>
    </row>
    <row r="162" s="1" customFormat="1" ht="48" spans="1:14">
      <c r="A162" s="19">
        <v>156</v>
      </c>
      <c r="B162" s="20" t="s">
        <v>434</v>
      </c>
      <c r="C162" s="23">
        <v>78597</v>
      </c>
      <c r="D162" s="23">
        <v>0</v>
      </c>
      <c r="E162" s="19" t="s">
        <v>435</v>
      </c>
      <c r="F162" s="23" t="s">
        <v>52</v>
      </c>
      <c r="G162" s="23" t="s">
        <v>85</v>
      </c>
      <c r="H162" s="22">
        <v>0</v>
      </c>
      <c r="I162" s="22">
        <v>0</v>
      </c>
      <c r="J162" s="34">
        <v>0</v>
      </c>
      <c r="K162" s="22"/>
      <c r="L162" s="19" t="s">
        <v>436</v>
      </c>
      <c r="M162" s="19" t="s">
        <v>437</v>
      </c>
      <c r="N162" s="19" t="s">
        <v>438</v>
      </c>
    </row>
    <row r="163" s="1" customFormat="1" ht="48" spans="1:14">
      <c r="A163" s="19">
        <v>157</v>
      </c>
      <c r="B163" s="20" t="s">
        <v>439</v>
      </c>
      <c r="C163" s="23">
        <v>15000</v>
      </c>
      <c r="D163" s="23">
        <v>5000</v>
      </c>
      <c r="E163" s="19" t="s">
        <v>67</v>
      </c>
      <c r="F163" s="23" t="s">
        <v>121</v>
      </c>
      <c r="G163" s="23" t="s">
        <v>440</v>
      </c>
      <c r="H163" s="42">
        <v>35</v>
      </c>
      <c r="I163" s="42">
        <v>3674</v>
      </c>
      <c r="J163" s="34">
        <f t="shared" ref="J163:J226" si="5">I163/D163</f>
        <v>0.7348</v>
      </c>
      <c r="K163" s="22" t="s">
        <v>441</v>
      </c>
      <c r="L163" s="19" t="s">
        <v>442</v>
      </c>
      <c r="M163" s="19" t="s">
        <v>24</v>
      </c>
      <c r="N163" s="23"/>
    </row>
    <row r="164" s="1" customFormat="1" ht="48" spans="1:14">
      <c r="A164" s="19">
        <v>158</v>
      </c>
      <c r="B164" s="20" t="s">
        <v>443</v>
      </c>
      <c r="C164" s="23">
        <v>11900</v>
      </c>
      <c r="D164" s="23">
        <v>5000</v>
      </c>
      <c r="E164" s="19" t="s">
        <v>20</v>
      </c>
      <c r="F164" s="23" t="s">
        <v>43</v>
      </c>
      <c r="G164" s="23" t="s">
        <v>63</v>
      </c>
      <c r="H164" s="42">
        <v>224</v>
      </c>
      <c r="I164" s="42">
        <v>4115</v>
      </c>
      <c r="J164" s="34">
        <f t="shared" si="5"/>
        <v>0.823</v>
      </c>
      <c r="K164" s="22"/>
      <c r="L164" s="19" t="s">
        <v>444</v>
      </c>
      <c r="M164" s="19" t="s">
        <v>24</v>
      </c>
      <c r="N164" s="23"/>
    </row>
    <row r="165" s="1" customFormat="1" ht="60" spans="1:14">
      <c r="A165" s="19">
        <v>159</v>
      </c>
      <c r="B165" s="20" t="s">
        <v>445</v>
      </c>
      <c r="C165" s="23">
        <v>6985.15</v>
      </c>
      <c r="D165" s="23">
        <v>3000</v>
      </c>
      <c r="E165" s="19" t="s">
        <v>20</v>
      </c>
      <c r="F165" s="23" t="s">
        <v>446</v>
      </c>
      <c r="G165" s="23" t="s">
        <v>71</v>
      </c>
      <c r="H165" s="42">
        <v>0</v>
      </c>
      <c r="I165" s="42">
        <v>3005.79</v>
      </c>
      <c r="J165" s="34">
        <f t="shared" si="5"/>
        <v>1.00193</v>
      </c>
      <c r="K165" s="22" t="s">
        <v>111</v>
      </c>
      <c r="L165" s="19" t="s">
        <v>37</v>
      </c>
      <c r="M165" s="19" t="s">
        <v>24</v>
      </c>
      <c r="N165" s="23"/>
    </row>
    <row r="166" s="1" customFormat="1" ht="36" spans="1:14">
      <c r="A166" s="19">
        <v>160</v>
      </c>
      <c r="B166" s="20" t="s">
        <v>447</v>
      </c>
      <c r="C166" s="23">
        <v>39799.29</v>
      </c>
      <c r="D166" s="23">
        <v>10000</v>
      </c>
      <c r="E166" s="19" t="s">
        <v>67</v>
      </c>
      <c r="F166" s="23" t="s">
        <v>71</v>
      </c>
      <c r="G166" s="23" t="s">
        <v>56</v>
      </c>
      <c r="H166" s="43">
        <v>1265.67</v>
      </c>
      <c r="I166" s="43">
        <v>4355.95</v>
      </c>
      <c r="J166" s="34">
        <f t="shared" si="5"/>
        <v>0.435595</v>
      </c>
      <c r="K166" s="22" t="s">
        <v>76</v>
      </c>
      <c r="L166" s="19" t="s">
        <v>37</v>
      </c>
      <c r="M166" s="19" t="s">
        <v>24</v>
      </c>
      <c r="N166" s="23"/>
    </row>
    <row r="167" s="1" customFormat="1" ht="36" spans="1:14">
      <c r="A167" s="19">
        <v>161</v>
      </c>
      <c r="B167" s="20" t="s">
        <v>448</v>
      </c>
      <c r="C167" s="23">
        <v>57892.33</v>
      </c>
      <c r="D167" s="23">
        <v>15000</v>
      </c>
      <c r="E167" s="19" t="s">
        <v>67</v>
      </c>
      <c r="F167" s="23" t="s">
        <v>71</v>
      </c>
      <c r="G167" s="23" t="s">
        <v>56</v>
      </c>
      <c r="H167" s="43">
        <v>2136.75</v>
      </c>
      <c r="I167" s="43">
        <v>6554.35</v>
      </c>
      <c r="J167" s="34">
        <f t="shared" si="5"/>
        <v>0.436956666666667</v>
      </c>
      <c r="K167" s="22" t="s">
        <v>76</v>
      </c>
      <c r="L167" s="19" t="s">
        <v>37</v>
      </c>
      <c r="M167" s="19" t="s">
        <v>24</v>
      </c>
      <c r="N167" s="23"/>
    </row>
    <row r="168" s="1" customFormat="1" ht="48" spans="1:14">
      <c r="A168" s="19">
        <v>162</v>
      </c>
      <c r="B168" s="20" t="s">
        <v>449</v>
      </c>
      <c r="C168" s="23">
        <v>8215</v>
      </c>
      <c r="D168" s="23">
        <v>1629</v>
      </c>
      <c r="E168" s="19" t="s">
        <v>20</v>
      </c>
      <c r="F168" s="23" t="s">
        <v>314</v>
      </c>
      <c r="G168" s="23" t="s">
        <v>63</v>
      </c>
      <c r="H168" s="42">
        <v>89</v>
      </c>
      <c r="I168" s="42">
        <v>832</v>
      </c>
      <c r="J168" s="34">
        <f t="shared" si="5"/>
        <v>0.510742786985881</v>
      </c>
      <c r="K168" s="22"/>
      <c r="L168" s="19" t="s">
        <v>222</v>
      </c>
      <c r="M168" s="19" t="s">
        <v>450</v>
      </c>
      <c r="N168" s="23"/>
    </row>
    <row r="169" s="1" customFormat="1" ht="36" spans="1:14">
      <c r="A169" s="19">
        <v>163</v>
      </c>
      <c r="B169" s="24" t="s">
        <v>451</v>
      </c>
      <c r="C169" s="23">
        <v>5010</v>
      </c>
      <c r="D169" s="23">
        <v>4910</v>
      </c>
      <c r="E169" s="19" t="s">
        <v>67</v>
      </c>
      <c r="F169" s="23" t="s">
        <v>71</v>
      </c>
      <c r="G169" s="23" t="s">
        <v>199</v>
      </c>
      <c r="H169" s="42">
        <v>407</v>
      </c>
      <c r="I169" s="42">
        <v>2223</v>
      </c>
      <c r="J169" s="34">
        <f t="shared" si="5"/>
        <v>0.452749490835031</v>
      </c>
      <c r="K169" s="22" t="s">
        <v>76</v>
      </c>
      <c r="L169" s="19" t="s">
        <v>452</v>
      </c>
      <c r="M169" s="19" t="s">
        <v>453</v>
      </c>
      <c r="N169" s="23"/>
    </row>
    <row r="170" s="1" customFormat="1" ht="36" spans="1:14">
      <c r="A170" s="19">
        <v>164</v>
      </c>
      <c r="B170" s="20" t="s">
        <v>454</v>
      </c>
      <c r="C170" s="23">
        <v>2990</v>
      </c>
      <c r="D170" s="23">
        <v>1000</v>
      </c>
      <c r="E170" s="19" t="s">
        <v>20</v>
      </c>
      <c r="F170" s="23" t="s">
        <v>102</v>
      </c>
      <c r="G170" s="23" t="s">
        <v>63</v>
      </c>
      <c r="H170" s="42">
        <v>100</v>
      </c>
      <c r="I170" s="42">
        <v>550</v>
      </c>
      <c r="J170" s="34">
        <f t="shared" si="5"/>
        <v>0.55</v>
      </c>
      <c r="K170" s="22"/>
      <c r="L170" s="19" t="s">
        <v>455</v>
      </c>
      <c r="M170" s="19" t="s">
        <v>456</v>
      </c>
      <c r="N170" s="23"/>
    </row>
    <row r="171" s="1" customFormat="1" ht="36" spans="1:14">
      <c r="A171" s="19">
        <v>165</v>
      </c>
      <c r="B171" s="20" t="s">
        <v>457</v>
      </c>
      <c r="C171" s="23">
        <v>10214</v>
      </c>
      <c r="D171" s="23">
        <v>3500</v>
      </c>
      <c r="E171" s="19" t="s">
        <v>20</v>
      </c>
      <c r="F171" s="23" t="s">
        <v>114</v>
      </c>
      <c r="G171" s="23" t="s">
        <v>63</v>
      </c>
      <c r="H171" s="42">
        <v>320</v>
      </c>
      <c r="I171" s="42">
        <v>1611</v>
      </c>
      <c r="J171" s="34">
        <f t="shared" si="5"/>
        <v>0.460285714285714</v>
      </c>
      <c r="K171" s="22"/>
      <c r="L171" s="19" t="s">
        <v>458</v>
      </c>
      <c r="M171" s="19" t="s">
        <v>60</v>
      </c>
      <c r="N171" s="23"/>
    </row>
    <row r="172" s="1" customFormat="1" ht="36" spans="1:14">
      <c r="A172" s="19">
        <v>166</v>
      </c>
      <c r="B172" s="20" t="s">
        <v>459</v>
      </c>
      <c r="C172" s="23">
        <v>11000</v>
      </c>
      <c r="D172" s="23">
        <v>3500</v>
      </c>
      <c r="E172" s="19" t="s">
        <v>20</v>
      </c>
      <c r="F172" s="23" t="s">
        <v>21</v>
      </c>
      <c r="G172" s="23" t="s">
        <v>63</v>
      </c>
      <c r="H172" s="42">
        <v>350</v>
      </c>
      <c r="I172" s="42">
        <v>1720</v>
      </c>
      <c r="J172" s="34">
        <f t="shared" si="5"/>
        <v>0.491428571428571</v>
      </c>
      <c r="K172" s="22"/>
      <c r="L172" s="19" t="s">
        <v>460</v>
      </c>
      <c r="M172" s="19" t="s">
        <v>60</v>
      </c>
      <c r="N172" s="23"/>
    </row>
    <row r="173" s="1" customFormat="1" ht="36" customHeight="1" spans="1:14">
      <c r="A173" s="19">
        <v>167</v>
      </c>
      <c r="B173" s="20" t="s">
        <v>461</v>
      </c>
      <c r="C173" s="23">
        <v>38000</v>
      </c>
      <c r="D173" s="23">
        <v>10000</v>
      </c>
      <c r="E173" s="19" t="s">
        <v>20</v>
      </c>
      <c r="F173" s="23" t="s">
        <v>394</v>
      </c>
      <c r="G173" s="23" t="s">
        <v>56</v>
      </c>
      <c r="H173" s="42">
        <v>1250</v>
      </c>
      <c r="I173" s="42">
        <v>5210</v>
      </c>
      <c r="J173" s="34">
        <f t="shared" si="5"/>
        <v>0.521</v>
      </c>
      <c r="K173" s="22"/>
      <c r="L173" s="19" t="s">
        <v>462</v>
      </c>
      <c r="M173" s="19" t="s">
        <v>60</v>
      </c>
      <c r="N173" s="23"/>
    </row>
    <row r="174" s="1" customFormat="1" ht="36" customHeight="1" spans="1:14">
      <c r="A174" s="19">
        <v>168</v>
      </c>
      <c r="B174" s="20" t="s">
        <v>463</v>
      </c>
      <c r="C174" s="23">
        <v>10500</v>
      </c>
      <c r="D174" s="23">
        <v>3000</v>
      </c>
      <c r="E174" s="19" t="s">
        <v>20</v>
      </c>
      <c r="F174" s="23" t="s">
        <v>281</v>
      </c>
      <c r="G174" s="23" t="s">
        <v>63</v>
      </c>
      <c r="H174" s="42">
        <v>350</v>
      </c>
      <c r="I174" s="42">
        <v>1464</v>
      </c>
      <c r="J174" s="34">
        <f t="shared" si="5"/>
        <v>0.488</v>
      </c>
      <c r="K174" s="22"/>
      <c r="L174" s="19" t="s">
        <v>464</v>
      </c>
      <c r="M174" s="19" t="s">
        <v>60</v>
      </c>
      <c r="N174" s="23"/>
    </row>
    <row r="175" s="1" customFormat="1" ht="36" spans="1:14">
      <c r="A175" s="19">
        <v>169</v>
      </c>
      <c r="B175" s="20" t="s">
        <v>465</v>
      </c>
      <c r="C175" s="23">
        <v>49500</v>
      </c>
      <c r="D175" s="23">
        <v>20000</v>
      </c>
      <c r="E175" s="19" t="s">
        <v>20</v>
      </c>
      <c r="F175" s="23" t="s">
        <v>466</v>
      </c>
      <c r="G175" s="23" t="s">
        <v>56</v>
      </c>
      <c r="H175" s="42">
        <v>2000</v>
      </c>
      <c r="I175" s="42">
        <v>9162</v>
      </c>
      <c r="J175" s="34">
        <f t="shared" si="5"/>
        <v>0.4581</v>
      </c>
      <c r="K175" s="22"/>
      <c r="L175" s="19" t="s">
        <v>467</v>
      </c>
      <c r="M175" s="19" t="s">
        <v>60</v>
      </c>
      <c r="N175" s="23"/>
    </row>
    <row r="176" s="1" customFormat="1" ht="36" spans="1:14">
      <c r="A176" s="19">
        <v>170</v>
      </c>
      <c r="B176" s="20" t="s">
        <v>468</v>
      </c>
      <c r="C176" s="23">
        <v>13000</v>
      </c>
      <c r="D176" s="23">
        <v>3000</v>
      </c>
      <c r="E176" s="19" t="s">
        <v>20</v>
      </c>
      <c r="F176" s="23" t="s">
        <v>314</v>
      </c>
      <c r="G176" s="23" t="s">
        <v>63</v>
      </c>
      <c r="H176" s="42">
        <v>300</v>
      </c>
      <c r="I176" s="42">
        <v>1404</v>
      </c>
      <c r="J176" s="34">
        <f t="shared" si="5"/>
        <v>0.468</v>
      </c>
      <c r="K176" s="22"/>
      <c r="L176" s="19" t="s">
        <v>469</v>
      </c>
      <c r="M176" s="19" t="s">
        <v>60</v>
      </c>
      <c r="N176" s="19"/>
    </row>
    <row r="177" s="1" customFormat="1" ht="36" spans="1:14">
      <c r="A177" s="19">
        <v>171</v>
      </c>
      <c r="B177" s="20" t="s">
        <v>470</v>
      </c>
      <c r="C177" s="23">
        <v>19000</v>
      </c>
      <c r="D177" s="23">
        <v>10000</v>
      </c>
      <c r="E177" s="19" t="s">
        <v>20</v>
      </c>
      <c r="F177" s="23" t="s">
        <v>55</v>
      </c>
      <c r="G177" s="23" t="s">
        <v>63</v>
      </c>
      <c r="H177" s="42">
        <v>850</v>
      </c>
      <c r="I177" s="42">
        <v>4243</v>
      </c>
      <c r="J177" s="34">
        <f t="shared" si="5"/>
        <v>0.4243</v>
      </c>
      <c r="K177" s="22"/>
      <c r="L177" s="19" t="s">
        <v>467</v>
      </c>
      <c r="M177" s="19" t="s">
        <v>60</v>
      </c>
      <c r="N177" s="23"/>
    </row>
    <row r="178" s="1" customFormat="1" ht="48" spans="1:14">
      <c r="A178" s="19">
        <v>172</v>
      </c>
      <c r="B178" s="20" t="s">
        <v>471</v>
      </c>
      <c r="C178" s="23">
        <v>9017</v>
      </c>
      <c r="D178" s="23">
        <v>1000</v>
      </c>
      <c r="E178" s="19" t="s">
        <v>20</v>
      </c>
      <c r="F178" s="23" t="s">
        <v>55</v>
      </c>
      <c r="G178" s="23" t="s">
        <v>71</v>
      </c>
      <c r="H178" s="42">
        <v>0</v>
      </c>
      <c r="I178" s="42">
        <v>1000</v>
      </c>
      <c r="J178" s="34">
        <f t="shared" si="5"/>
        <v>1</v>
      </c>
      <c r="K178" s="22" t="s">
        <v>111</v>
      </c>
      <c r="L178" s="19" t="s">
        <v>436</v>
      </c>
      <c r="M178" s="19" t="s">
        <v>472</v>
      </c>
      <c r="N178" s="23"/>
    </row>
    <row r="179" s="1" customFormat="1" ht="24" spans="1:14">
      <c r="A179" s="19">
        <v>173</v>
      </c>
      <c r="B179" s="20" t="s">
        <v>473</v>
      </c>
      <c r="C179" s="23">
        <v>8000</v>
      </c>
      <c r="D179" s="23">
        <v>3000</v>
      </c>
      <c r="E179" s="19" t="s">
        <v>20</v>
      </c>
      <c r="F179" s="23" t="s">
        <v>382</v>
      </c>
      <c r="G179" s="23" t="s">
        <v>63</v>
      </c>
      <c r="H179" s="42">
        <v>235</v>
      </c>
      <c r="I179" s="42">
        <v>1272</v>
      </c>
      <c r="J179" s="34">
        <f t="shared" si="5"/>
        <v>0.424</v>
      </c>
      <c r="K179" s="22"/>
      <c r="L179" s="19" t="s">
        <v>474</v>
      </c>
      <c r="M179" s="19" t="s">
        <v>60</v>
      </c>
      <c r="N179" s="23"/>
    </row>
    <row r="180" s="1" customFormat="1" ht="48" spans="1:14">
      <c r="A180" s="19">
        <v>174</v>
      </c>
      <c r="B180" s="20" t="s">
        <v>475</v>
      </c>
      <c r="C180" s="23">
        <v>30000</v>
      </c>
      <c r="D180" s="23">
        <v>10000</v>
      </c>
      <c r="E180" s="19" t="s">
        <v>67</v>
      </c>
      <c r="F180" s="23" t="s">
        <v>133</v>
      </c>
      <c r="G180" s="23" t="s">
        <v>328</v>
      </c>
      <c r="H180" s="42">
        <v>300</v>
      </c>
      <c r="I180" s="42">
        <v>1000</v>
      </c>
      <c r="J180" s="34">
        <f t="shared" si="5"/>
        <v>0.1</v>
      </c>
      <c r="K180" s="22"/>
      <c r="L180" s="19" t="s">
        <v>476</v>
      </c>
      <c r="M180" s="19" t="s">
        <v>60</v>
      </c>
      <c r="N180" s="23"/>
    </row>
    <row r="181" s="1" customFormat="1" ht="36" spans="1:14">
      <c r="A181" s="19">
        <v>175</v>
      </c>
      <c r="B181" s="20" t="s">
        <v>477</v>
      </c>
      <c r="C181" s="23">
        <v>18000</v>
      </c>
      <c r="D181" s="23">
        <v>10000</v>
      </c>
      <c r="E181" s="19" t="s">
        <v>67</v>
      </c>
      <c r="F181" s="40" t="s">
        <v>48</v>
      </c>
      <c r="G181" s="23" t="s">
        <v>56</v>
      </c>
      <c r="H181" s="42">
        <v>500</v>
      </c>
      <c r="I181" s="42">
        <v>4111</v>
      </c>
      <c r="J181" s="34">
        <f t="shared" si="5"/>
        <v>0.4111</v>
      </c>
      <c r="K181" s="22" t="s">
        <v>76</v>
      </c>
      <c r="L181" s="19" t="s">
        <v>478</v>
      </c>
      <c r="M181" s="19" t="s">
        <v>60</v>
      </c>
      <c r="N181" s="19"/>
    </row>
    <row r="182" s="1" customFormat="1" ht="36" customHeight="1" spans="1:14">
      <c r="A182" s="19">
        <v>176</v>
      </c>
      <c r="B182" s="20" t="s">
        <v>479</v>
      </c>
      <c r="C182" s="23">
        <v>1886</v>
      </c>
      <c r="D182" s="23">
        <v>1000</v>
      </c>
      <c r="E182" s="19" t="s">
        <v>67</v>
      </c>
      <c r="F182" s="40" t="s">
        <v>121</v>
      </c>
      <c r="G182" s="40" t="s">
        <v>153</v>
      </c>
      <c r="H182" s="44"/>
      <c r="I182" s="44"/>
      <c r="J182" s="34">
        <f t="shared" si="5"/>
        <v>0</v>
      </c>
      <c r="K182" s="22"/>
      <c r="L182" s="19" t="s">
        <v>480</v>
      </c>
      <c r="M182" s="19" t="s">
        <v>236</v>
      </c>
      <c r="N182" s="23"/>
    </row>
    <row r="183" s="1" customFormat="1" ht="36" spans="1:14">
      <c r="A183" s="19">
        <v>177</v>
      </c>
      <c r="B183" s="20" t="s">
        <v>481</v>
      </c>
      <c r="C183" s="23">
        <v>7000</v>
      </c>
      <c r="D183" s="23">
        <v>2000</v>
      </c>
      <c r="E183" s="19" t="s">
        <v>20</v>
      </c>
      <c r="F183" s="23" t="s">
        <v>93</v>
      </c>
      <c r="G183" s="40" t="s">
        <v>71</v>
      </c>
      <c r="H183" s="42">
        <v>0</v>
      </c>
      <c r="I183" s="42">
        <v>2000</v>
      </c>
      <c r="J183" s="34">
        <f t="shared" si="5"/>
        <v>1</v>
      </c>
      <c r="K183" s="22" t="s">
        <v>111</v>
      </c>
      <c r="L183" s="19" t="s">
        <v>482</v>
      </c>
      <c r="M183" s="19" t="s">
        <v>246</v>
      </c>
      <c r="N183" s="19"/>
    </row>
    <row r="184" s="1" customFormat="1" ht="72" spans="1:14">
      <c r="A184" s="19">
        <v>178</v>
      </c>
      <c r="B184" s="20" t="s">
        <v>483</v>
      </c>
      <c r="C184" s="23">
        <v>7769</v>
      </c>
      <c r="D184" s="23">
        <v>6169</v>
      </c>
      <c r="E184" s="19" t="s">
        <v>20</v>
      </c>
      <c r="F184" s="23" t="s">
        <v>43</v>
      </c>
      <c r="G184" s="23" t="s">
        <v>63</v>
      </c>
      <c r="H184" s="42">
        <v>518</v>
      </c>
      <c r="I184" s="42">
        <v>2653</v>
      </c>
      <c r="J184" s="34">
        <f t="shared" si="5"/>
        <v>0.430053493272816</v>
      </c>
      <c r="K184" s="22"/>
      <c r="L184" s="19" t="s">
        <v>245</v>
      </c>
      <c r="M184" s="19" t="s">
        <v>246</v>
      </c>
      <c r="N184" s="23"/>
    </row>
    <row r="185" s="1" customFormat="1" ht="48" spans="1:14">
      <c r="A185" s="19">
        <v>179</v>
      </c>
      <c r="B185" s="20" t="s">
        <v>484</v>
      </c>
      <c r="C185" s="23">
        <v>6879</v>
      </c>
      <c r="D185" s="23">
        <v>3879</v>
      </c>
      <c r="E185" s="19" t="s">
        <v>20</v>
      </c>
      <c r="F185" s="23" t="s">
        <v>176</v>
      </c>
      <c r="G185" s="23" t="s">
        <v>63</v>
      </c>
      <c r="H185" s="42">
        <v>330</v>
      </c>
      <c r="I185" s="42">
        <v>1635</v>
      </c>
      <c r="J185" s="34">
        <f t="shared" si="5"/>
        <v>0.421500386697602</v>
      </c>
      <c r="K185" s="22"/>
      <c r="L185" s="19" t="s">
        <v>485</v>
      </c>
      <c r="M185" s="19" t="s">
        <v>486</v>
      </c>
      <c r="N185" s="19"/>
    </row>
    <row r="186" s="1" customFormat="1" ht="36" spans="1:14">
      <c r="A186" s="19">
        <v>180</v>
      </c>
      <c r="B186" s="20" t="s">
        <v>487</v>
      </c>
      <c r="C186" s="23">
        <v>5000</v>
      </c>
      <c r="D186" s="23">
        <v>3000</v>
      </c>
      <c r="E186" s="19" t="s">
        <v>67</v>
      </c>
      <c r="F186" s="23" t="s">
        <v>126</v>
      </c>
      <c r="G186" s="23" t="s">
        <v>90</v>
      </c>
      <c r="H186" s="45">
        <v>278</v>
      </c>
      <c r="I186" s="45">
        <v>1120</v>
      </c>
      <c r="J186" s="34">
        <f t="shared" si="5"/>
        <v>0.373333333333333</v>
      </c>
      <c r="K186" s="22" t="s">
        <v>69</v>
      </c>
      <c r="L186" s="19" t="s">
        <v>488</v>
      </c>
      <c r="M186" s="19" t="s">
        <v>246</v>
      </c>
      <c r="N186" s="19"/>
    </row>
    <row r="187" s="1" customFormat="1" ht="36" spans="1:14">
      <c r="A187" s="19">
        <v>181</v>
      </c>
      <c r="B187" s="20" t="s">
        <v>489</v>
      </c>
      <c r="C187" s="23">
        <v>8000</v>
      </c>
      <c r="D187" s="23">
        <v>5000</v>
      </c>
      <c r="E187" s="19" t="s">
        <v>67</v>
      </c>
      <c r="F187" s="23" t="s">
        <v>71</v>
      </c>
      <c r="G187" s="23" t="s">
        <v>52</v>
      </c>
      <c r="H187" s="42">
        <v>518</v>
      </c>
      <c r="I187" s="42">
        <v>1533</v>
      </c>
      <c r="J187" s="34">
        <f t="shared" si="5"/>
        <v>0.3066</v>
      </c>
      <c r="K187" s="22" t="s">
        <v>76</v>
      </c>
      <c r="L187" s="19" t="s">
        <v>490</v>
      </c>
      <c r="M187" s="19" t="s">
        <v>246</v>
      </c>
      <c r="N187" s="19"/>
    </row>
    <row r="188" s="1" customFormat="1" ht="36" spans="1:14">
      <c r="A188" s="19">
        <v>182</v>
      </c>
      <c r="B188" s="20" t="s">
        <v>491</v>
      </c>
      <c r="C188" s="23">
        <v>38000</v>
      </c>
      <c r="D188" s="23">
        <v>8000</v>
      </c>
      <c r="E188" s="19" t="s">
        <v>20</v>
      </c>
      <c r="F188" s="23" t="s">
        <v>492</v>
      </c>
      <c r="G188" s="23" t="s">
        <v>80</v>
      </c>
      <c r="H188" s="42">
        <v>1430</v>
      </c>
      <c r="I188" s="42">
        <v>7075</v>
      </c>
      <c r="J188" s="34">
        <f t="shared" si="5"/>
        <v>0.884375</v>
      </c>
      <c r="K188" s="22"/>
      <c r="L188" s="19" t="s">
        <v>493</v>
      </c>
      <c r="M188" s="19" t="s">
        <v>256</v>
      </c>
      <c r="N188" s="19"/>
    </row>
    <row r="189" s="1" customFormat="1" ht="36" spans="1:14">
      <c r="A189" s="19">
        <v>183</v>
      </c>
      <c r="B189" s="24" t="s">
        <v>494</v>
      </c>
      <c r="C189" s="23">
        <v>7000</v>
      </c>
      <c r="D189" s="23">
        <v>1000</v>
      </c>
      <c r="E189" s="19" t="s">
        <v>20</v>
      </c>
      <c r="F189" s="23" t="s">
        <v>466</v>
      </c>
      <c r="G189" s="23" t="s">
        <v>80</v>
      </c>
      <c r="H189" s="42">
        <v>170</v>
      </c>
      <c r="I189" s="42">
        <v>895</v>
      </c>
      <c r="J189" s="34">
        <f t="shared" si="5"/>
        <v>0.895</v>
      </c>
      <c r="K189" s="22"/>
      <c r="L189" s="19" t="s">
        <v>495</v>
      </c>
      <c r="M189" s="19" t="s">
        <v>256</v>
      </c>
      <c r="N189" s="23"/>
    </row>
    <row r="190" s="1" customFormat="1" ht="48" spans="1:14">
      <c r="A190" s="19">
        <v>184</v>
      </c>
      <c r="B190" s="24" t="s">
        <v>496</v>
      </c>
      <c r="C190" s="23">
        <v>18000</v>
      </c>
      <c r="D190" s="23">
        <v>8000</v>
      </c>
      <c r="E190" s="19" t="s">
        <v>20</v>
      </c>
      <c r="F190" s="23" t="s">
        <v>27</v>
      </c>
      <c r="G190" s="23" t="s">
        <v>56</v>
      </c>
      <c r="H190" s="42">
        <v>762</v>
      </c>
      <c r="I190" s="42">
        <v>3692</v>
      </c>
      <c r="J190" s="34">
        <f t="shared" si="5"/>
        <v>0.4615</v>
      </c>
      <c r="K190" s="22"/>
      <c r="L190" s="19" t="s">
        <v>497</v>
      </c>
      <c r="M190" s="19" t="s">
        <v>256</v>
      </c>
      <c r="N190" s="23"/>
    </row>
    <row r="191" s="1" customFormat="1" ht="48" spans="1:14">
      <c r="A191" s="19">
        <v>185</v>
      </c>
      <c r="B191" s="20" t="s">
        <v>498</v>
      </c>
      <c r="C191" s="23">
        <v>10000</v>
      </c>
      <c r="D191" s="23">
        <v>6500</v>
      </c>
      <c r="E191" s="19" t="s">
        <v>20</v>
      </c>
      <c r="F191" s="23" t="s">
        <v>43</v>
      </c>
      <c r="G191" s="23" t="s">
        <v>63</v>
      </c>
      <c r="H191" s="42">
        <v>623</v>
      </c>
      <c r="I191" s="42">
        <v>2913</v>
      </c>
      <c r="J191" s="34">
        <f t="shared" si="5"/>
        <v>0.448153846153846</v>
      </c>
      <c r="K191" s="22"/>
      <c r="L191" s="19" t="s">
        <v>499</v>
      </c>
      <c r="M191" s="19" t="s">
        <v>256</v>
      </c>
      <c r="N191" s="23"/>
    </row>
    <row r="192" s="1" customFormat="1" ht="36" spans="1:14">
      <c r="A192" s="19">
        <v>186</v>
      </c>
      <c r="B192" s="20" t="s">
        <v>500</v>
      </c>
      <c r="C192" s="23">
        <v>11000</v>
      </c>
      <c r="D192" s="23">
        <v>8000</v>
      </c>
      <c r="E192" s="19" t="s">
        <v>67</v>
      </c>
      <c r="F192" s="23" t="s">
        <v>68</v>
      </c>
      <c r="G192" s="23" t="s">
        <v>336</v>
      </c>
      <c r="H192" s="42">
        <v>1260</v>
      </c>
      <c r="I192" s="42">
        <v>2292</v>
      </c>
      <c r="J192" s="34">
        <f t="shared" si="5"/>
        <v>0.2865</v>
      </c>
      <c r="K192" s="22" t="s">
        <v>501</v>
      </c>
      <c r="L192" s="19" t="s">
        <v>502</v>
      </c>
      <c r="M192" s="19" t="s">
        <v>256</v>
      </c>
      <c r="N192" s="23"/>
    </row>
    <row r="193" s="1" customFormat="1" ht="36" spans="1:14">
      <c r="A193" s="19">
        <v>187</v>
      </c>
      <c r="B193" s="20" t="s">
        <v>503</v>
      </c>
      <c r="C193" s="23">
        <v>3100</v>
      </c>
      <c r="D193" s="23">
        <v>2000</v>
      </c>
      <c r="E193" s="19" t="s">
        <v>67</v>
      </c>
      <c r="F193" s="23" t="s">
        <v>68</v>
      </c>
      <c r="G193" s="23" t="s">
        <v>90</v>
      </c>
      <c r="H193" s="42">
        <v>272</v>
      </c>
      <c r="I193" s="42">
        <v>527</v>
      </c>
      <c r="J193" s="34">
        <f t="shared" si="5"/>
        <v>0.2635</v>
      </c>
      <c r="K193" s="22" t="s">
        <v>501</v>
      </c>
      <c r="L193" s="19" t="s">
        <v>504</v>
      </c>
      <c r="M193" s="19" t="s">
        <v>256</v>
      </c>
      <c r="N193" s="23"/>
    </row>
    <row r="194" s="1" customFormat="1" ht="48" spans="1:14">
      <c r="A194" s="19">
        <v>188</v>
      </c>
      <c r="B194" s="20" t="s">
        <v>505</v>
      </c>
      <c r="C194" s="23">
        <v>4000</v>
      </c>
      <c r="D194" s="23">
        <v>2000</v>
      </c>
      <c r="E194" s="19" t="s">
        <v>67</v>
      </c>
      <c r="F194" s="23" t="s">
        <v>71</v>
      </c>
      <c r="G194" s="23" t="s">
        <v>28</v>
      </c>
      <c r="H194" s="42">
        <v>322</v>
      </c>
      <c r="I194" s="42">
        <v>869</v>
      </c>
      <c r="J194" s="34">
        <f t="shared" si="5"/>
        <v>0.4345</v>
      </c>
      <c r="K194" s="22" t="s">
        <v>76</v>
      </c>
      <c r="L194" s="19" t="s">
        <v>506</v>
      </c>
      <c r="M194" s="19" t="s">
        <v>256</v>
      </c>
      <c r="N194" s="23"/>
    </row>
    <row r="195" s="1" customFormat="1" ht="36" spans="1:14">
      <c r="A195" s="19">
        <v>189</v>
      </c>
      <c r="B195" s="20" t="s">
        <v>507</v>
      </c>
      <c r="C195" s="23">
        <v>5300</v>
      </c>
      <c r="D195" s="23">
        <v>3000</v>
      </c>
      <c r="E195" s="19" t="s">
        <v>67</v>
      </c>
      <c r="F195" s="23" t="s">
        <v>80</v>
      </c>
      <c r="G195" s="23" t="s">
        <v>52</v>
      </c>
      <c r="H195" s="42"/>
      <c r="I195" s="42"/>
      <c r="J195" s="34">
        <f t="shared" si="5"/>
        <v>0</v>
      </c>
      <c r="K195" s="22"/>
      <c r="L195" s="19" t="s">
        <v>508</v>
      </c>
      <c r="M195" s="19" t="s">
        <v>256</v>
      </c>
      <c r="N195" s="19"/>
    </row>
    <row r="196" s="1" customFormat="1" ht="36" spans="1:14">
      <c r="A196" s="19">
        <v>190</v>
      </c>
      <c r="B196" s="20" t="s">
        <v>509</v>
      </c>
      <c r="C196" s="23">
        <v>12900</v>
      </c>
      <c r="D196" s="23">
        <v>2000</v>
      </c>
      <c r="E196" s="19" t="s">
        <v>20</v>
      </c>
      <c r="F196" s="23" t="s">
        <v>187</v>
      </c>
      <c r="G196" s="23" t="s">
        <v>80</v>
      </c>
      <c r="H196" s="42">
        <v>196</v>
      </c>
      <c r="I196" s="42">
        <v>989</v>
      </c>
      <c r="J196" s="34">
        <f t="shared" si="5"/>
        <v>0.4945</v>
      </c>
      <c r="K196" s="22"/>
      <c r="L196" s="19" t="s">
        <v>510</v>
      </c>
      <c r="M196" s="19" t="s">
        <v>276</v>
      </c>
      <c r="N196" s="23"/>
    </row>
    <row r="197" s="1" customFormat="1" ht="36" spans="1:14">
      <c r="A197" s="19">
        <v>191</v>
      </c>
      <c r="B197" s="20" t="s">
        <v>511</v>
      </c>
      <c r="C197" s="23">
        <v>33700</v>
      </c>
      <c r="D197" s="23">
        <v>1800</v>
      </c>
      <c r="E197" s="19" t="s">
        <v>20</v>
      </c>
      <c r="F197" s="23" t="s">
        <v>512</v>
      </c>
      <c r="G197" s="23" t="s">
        <v>48</v>
      </c>
      <c r="H197" s="42">
        <v>185</v>
      </c>
      <c r="I197" s="42">
        <v>871</v>
      </c>
      <c r="J197" s="34">
        <f t="shared" si="5"/>
        <v>0.483888888888889</v>
      </c>
      <c r="K197" s="22"/>
      <c r="L197" s="19" t="s">
        <v>513</v>
      </c>
      <c r="M197" s="19" t="s">
        <v>276</v>
      </c>
      <c r="N197" s="23"/>
    </row>
    <row r="198" s="1" customFormat="1" ht="36" spans="1:14">
      <c r="A198" s="19">
        <v>192</v>
      </c>
      <c r="B198" s="20" t="s">
        <v>514</v>
      </c>
      <c r="C198" s="23">
        <v>3600</v>
      </c>
      <c r="D198" s="23">
        <v>2000</v>
      </c>
      <c r="E198" s="19" t="s">
        <v>20</v>
      </c>
      <c r="F198" s="23" t="s">
        <v>93</v>
      </c>
      <c r="G198" s="23" t="s">
        <v>158</v>
      </c>
      <c r="H198" s="42">
        <v>177</v>
      </c>
      <c r="I198" s="42">
        <v>991</v>
      </c>
      <c r="J198" s="34">
        <f t="shared" si="5"/>
        <v>0.4955</v>
      </c>
      <c r="K198" s="22"/>
      <c r="L198" s="19" t="s">
        <v>515</v>
      </c>
      <c r="M198" s="19" t="s">
        <v>276</v>
      </c>
      <c r="N198" s="19"/>
    </row>
    <row r="199" s="1" customFormat="1" ht="36" spans="1:14">
      <c r="A199" s="19">
        <v>193</v>
      </c>
      <c r="B199" s="20" t="s">
        <v>516</v>
      </c>
      <c r="C199" s="23">
        <v>11300</v>
      </c>
      <c r="D199" s="23">
        <v>3500</v>
      </c>
      <c r="E199" s="19" t="s">
        <v>20</v>
      </c>
      <c r="F199" s="40" t="s">
        <v>96</v>
      </c>
      <c r="G199" s="23" t="s">
        <v>63</v>
      </c>
      <c r="H199" s="42">
        <v>490</v>
      </c>
      <c r="I199" s="42">
        <v>1883</v>
      </c>
      <c r="J199" s="34">
        <f t="shared" si="5"/>
        <v>0.538</v>
      </c>
      <c r="K199" s="22"/>
      <c r="L199" s="19" t="s">
        <v>517</v>
      </c>
      <c r="M199" s="19" t="s">
        <v>276</v>
      </c>
      <c r="N199" s="19"/>
    </row>
    <row r="200" s="1" customFormat="1" ht="36" spans="1:14">
      <c r="A200" s="19">
        <v>194</v>
      </c>
      <c r="B200" s="20" t="s">
        <v>518</v>
      </c>
      <c r="C200" s="23">
        <v>25200</v>
      </c>
      <c r="D200" s="23">
        <v>5000</v>
      </c>
      <c r="E200" s="19" t="s">
        <v>20</v>
      </c>
      <c r="F200" s="40" t="s">
        <v>394</v>
      </c>
      <c r="G200" s="23" t="s">
        <v>63</v>
      </c>
      <c r="H200" s="45">
        <v>596</v>
      </c>
      <c r="I200" s="48">
        <v>3172</v>
      </c>
      <c r="J200" s="34">
        <f t="shared" si="5"/>
        <v>0.6344</v>
      </c>
      <c r="K200" s="22"/>
      <c r="L200" s="19" t="s">
        <v>519</v>
      </c>
      <c r="M200" s="19" t="s">
        <v>276</v>
      </c>
      <c r="N200" s="19"/>
    </row>
    <row r="201" s="1" customFormat="1" ht="36" spans="1:14">
      <c r="A201" s="19">
        <v>195</v>
      </c>
      <c r="B201" s="20" t="s">
        <v>520</v>
      </c>
      <c r="C201" s="23">
        <v>6800</v>
      </c>
      <c r="D201" s="23">
        <v>2200</v>
      </c>
      <c r="E201" s="19" t="s">
        <v>20</v>
      </c>
      <c r="F201" s="40" t="s">
        <v>21</v>
      </c>
      <c r="G201" s="23" t="s">
        <v>44</v>
      </c>
      <c r="H201" s="42">
        <v>205</v>
      </c>
      <c r="I201" s="42">
        <v>1041</v>
      </c>
      <c r="J201" s="34">
        <f t="shared" si="5"/>
        <v>0.473181818181818</v>
      </c>
      <c r="K201" s="22"/>
      <c r="L201" s="19" t="s">
        <v>521</v>
      </c>
      <c r="M201" s="19" t="s">
        <v>276</v>
      </c>
      <c r="N201" s="19"/>
    </row>
    <row r="202" s="1" customFormat="1" ht="36" spans="1:14">
      <c r="A202" s="19">
        <v>196</v>
      </c>
      <c r="B202" s="20" t="s">
        <v>522</v>
      </c>
      <c r="C202" s="23">
        <v>30000</v>
      </c>
      <c r="D202" s="23">
        <v>4000</v>
      </c>
      <c r="E202" s="19" t="s">
        <v>20</v>
      </c>
      <c r="F202" s="23" t="s">
        <v>523</v>
      </c>
      <c r="G202" s="23" t="s">
        <v>80</v>
      </c>
      <c r="H202" s="42">
        <v>430</v>
      </c>
      <c r="I202" s="42">
        <v>4010</v>
      </c>
      <c r="J202" s="34">
        <f t="shared" si="5"/>
        <v>1.0025</v>
      </c>
      <c r="K202" s="22" t="s">
        <v>524</v>
      </c>
      <c r="L202" s="19" t="s">
        <v>525</v>
      </c>
      <c r="M202" s="19" t="s">
        <v>316</v>
      </c>
      <c r="N202" s="19"/>
    </row>
    <row r="203" s="1" customFormat="1" ht="36" spans="1:14">
      <c r="A203" s="19">
        <v>197</v>
      </c>
      <c r="B203" s="20" t="s">
        <v>526</v>
      </c>
      <c r="C203" s="23">
        <v>32000</v>
      </c>
      <c r="D203" s="23">
        <v>6000</v>
      </c>
      <c r="E203" s="19" t="s">
        <v>20</v>
      </c>
      <c r="F203" s="23" t="s">
        <v>492</v>
      </c>
      <c r="G203" s="23" t="s">
        <v>194</v>
      </c>
      <c r="H203" s="45">
        <v>440</v>
      </c>
      <c r="I203" s="45">
        <v>3500</v>
      </c>
      <c r="J203" s="34">
        <f t="shared" si="5"/>
        <v>0.583333333333333</v>
      </c>
      <c r="K203" s="22"/>
      <c r="L203" s="19" t="s">
        <v>527</v>
      </c>
      <c r="M203" s="19" t="s">
        <v>316</v>
      </c>
      <c r="N203" s="19"/>
    </row>
    <row r="204" s="1" customFormat="1" ht="48" spans="1:14">
      <c r="A204" s="19">
        <v>198</v>
      </c>
      <c r="B204" s="20" t="s">
        <v>528</v>
      </c>
      <c r="C204" s="23">
        <v>50000</v>
      </c>
      <c r="D204" s="23">
        <v>1000</v>
      </c>
      <c r="E204" s="19" t="s">
        <v>67</v>
      </c>
      <c r="F204" s="23" t="s">
        <v>63</v>
      </c>
      <c r="G204" s="23" t="s">
        <v>81</v>
      </c>
      <c r="H204" s="22">
        <v>0</v>
      </c>
      <c r="I204" s="22">
        <v>0</v>
      </c>
      <c r="J204" s="34">
        <f t="shared" si="5"/>
        <v>0</v>
      </c>
      <c r="K204" s="22"/>
      <c r="L204" s="19" t="s">
        <v>529</v>
      </c>
      <c r="M204" s="19" t="s">
        <v>316</v>
      </c>
      <c r="N204" s="23"/>
    </row>
    <row r="205" s="1" customFormat="1" ht="36" spans="1:14">
      <c r="A205" s="19">
        <v>199</v>
      </c>
      <c r="B205" s="41" t="s">
        <v>530</v>
      </c>
      <c r="C205" s="23">
        <v>19000</v>
      </c>
      <c r="D205" s="23">
        <v>6000</v>
      </c>
      <c r="E205" s="19" t="s">
        <v>67</v>
      </c>
      <c r="F205" s="40" t="s">
        <v>48</v>
      </c>
      <c r="G205" s="40" t="s">
        <v>531</v>
      </c>
      <c r="H205" s="22">
        <v>0</v>
      </c>
      <c r="I205" s="22">
        <v>0</v>
      </c>
      <c r="J205" s="34">
        <f t="shared" si="5"/>
        <v>0</v>
      </c>
      <c r="K205" s="22"/>
      <c r="L205" s="19" t="s">
        <v>532</v>
      </c>
      <c r="M205" s="19" t="s">
        <v>316</v>
      </c>
      <c r="N205" s="19"/>
    </row>
    <row r="206" s="1" customFormat="1" ht="36" spans="1:14">
      <c r="A206" s="19">
        <v>200</v>
      </c>
      <c r="B206" s="41" t="s">
        <v>533</v>
      </c>
      <c r="C206" s="23">
        <v>11000</v>
      </c>
      <c r="D206" s="23">
        <v>2000</v>
      </c>
      <c r="E206" s="19" t="s">
        <v>20</v>
      </c>
      <c r="F206" s="23" t="s">
        <v>314</v>
      </c>
      <c r="G206" s="23" t="s">
        <v>63</v>
      </c>
      <c r="H206" s="45">
        <v>170</v>
      </c>
      <c r="I206" s="45">
        <v>1420</v>
      </c>
      <c r="J206" s="34">
        <f t="shared" si="5"/>
        <v>0.71</v>
      </c>
      <c r="K206" s="22"/>
      <c r="L206" s="19" t="s">
        <v>534</v>
      </c>
      <c r="M206" s="19" t="s">
        <v>74</v>
      </c>
      <c r="N206" s="19"/>
    </row>
    <row r="207" s="1" customFormat="1" ht="36" spans="1:14">
      <c r="A207" s="19">
        <v>201</v>
      </c>
      <c r="B207" s="20" t="s">
        <v>535</v>
      </c>
      <c r="C207" s="23">
        <v>5300</v>
      </c>
      <c r="D207" s="23">
        <v>2000</v>
      </c>
      <c r="E207" s="19" t="s">
        <v>67</v>
      </c>
      <c r="F207" s="23" t="s">
        <v>80</v>
      </c>
      <c r="G207" s="23" t="s">
        <v>56</v>
      </c>
      <c r="H207" s="42">
        <v>200</v>
      </c>
      <c r="I207" s="42">
        <v>950</v>
      </c>
      <c r="J207" s="34">
        <f t="shared" si="5"/>
        <v>0.475</v>
      </c>
      <c r="K207" s="22" t="s">
        <v>501</v>
      </c>
      <c r="L207" s="19" t="s">
        <v>536</v>
      </c>
      <c r="M207" s="19" t="s">
        <v>74</v>
      </c>
      <c r="N207" s="19"/>
    </row>
    <row r="208" s="1" customFormat="1" ht="36" customHeight="1" spans="1:14">
      <c r="A208" s="19">
        <v>202</v>
      </c>
      <c r="B208" s="20" t="s">
        <v>537</v>
      </c>
      <c r="C208" s="23">
        <v>1800</v>
      </c>
      <c r="D208" s="23">
        <v>1800</v>
      </c>
      <c r="E208" s="19" t="s">
        <v>67</v>
      </c>
      <c r="F208" s="23" t="s">
        <v>71</v>
      </c>
      <c r="G208" s="23" t="s">
        <v>63</v>
      </c>
      <c r="H208" s="42">
        <v>180</v>
      </c>
      <c r="I208" s="42">
        <v>1030</v>
      </c>
      <c r="J208" s="34">
        <f t="shared" si="5"/>
        <v>0.572222222222222</v>
      </c>
      <c r="K208" s="22" t="s">
        <v>538</v>
      </c>
      <c r="L208" s="19" t="s">
        <v>539</v>
      </c>
      <c r="M208" s="19" t="s">
        <v>74</v>
      </c>
      <c r="N208" s="19"/>
    </row>
    <row r="209" s="1" customFormat="1" ht="36" customHeight="1" spans="1:14">
      <c r="A209" s="19">
        <v>203</v>
      </c>
      <c r="B209" s="20" t="s">
        <v>540</v>
      </c>
      <c r="C209" s="23">
        <v>9000</v>
      </c>
      <c r="D209" s="23">
        <v>4500</v>
      </c>
      <c r="E209" s="19" t="s">
        <v>67</v>
      </c>
      <c r="F209" s="23" t="s">
        <v>71</v>
      </c>
      <c r="G209" s="23" t="s">
        <v>63</v>
      </c>
      <c r="H209" s="42">
        <v>410</v>
      </c>
      <c r="I209" s="42">
        <v>2010</v>
      </c>
      <c r="J209" s="34">
        <f t="shared" si="5"/>
        <v>0.446666666666667</v>
      </c>
      <c r="K209" s="22" t="s">
        <v>541</v>
      </c>
      <c r="L209" s="39" t="s">
        <v>539</v>
      </c>
      <c r="M209" s="19" t="s">
        <v>74</v>
      </c>
      <c r="N209" s="19"/>
    </row>
    <row r="210" s="1" customFormat="1" ht="36" customHeight="1" spans="1:14">
      <c r="A210" s="19">
        <v>204</v>
      </c>
      <c r="B210" s="20" t="s">
        <v>542</v>
      </c>
      <c r="C210" s="23">
        <v>10000</v>
      </c>
      <c r="D210" s="23">
        <v>1000</v>
      </c>
      <c r="E210" s="19" t="s">
        <v>20</v>
      </c>
      <c r="F210" s="23" t="s">
        <v>96</v>
      </c>
      <c r="G210" s="23" t="s">
        <v>48</v>
      </c>
      <c r="H210" s="42">
        <v>0</v>
      </c>
      <c r="I210" s="42">
        <v>1000</v>
      </c>
      <c r="J210" s="34">
        <f t="shared" si="5"/>
        <v>1</v>
      </c>
      <c r="K210" s="22" t="s">
        <v>543</v>
      </c>
      <c r="L210" s="19" t="s">
        <v>544</v>
      </c>
      <c r="M210" s="19" t="s">
        <v>384</v>
      </c>
      <c r="N210" s="19"/>
    </row>
    <row r="211" s="1" customFormat="1" ht="36" spans="1:14">
      <c r="A211" s="19">
        <v>205</v>
      </c>
      <c r="B211" s="20" t="s">
        <v>545</v>
      </c>
      <c r="C211" s="23">
        <v>8000</v>
      </c>
      <c r="D211" s="23">
        <v>5000</v>
      </c>
      <c r="E211" s="19" t="s">
        <v>20</v>
      </c>
      <c r="F211" s="23" t="s">
        <v>21</v>
      </c>
      <c r="G211" s="23" t="s">
        <v>63</v>
      </c>
      <c r="H211" s="45">
        <v>500</v>
      </c>
      <c r="I211" s="45">
        <v>2500</v>
      </c>
      <c r="J211" s="34">
        <f t="shared" si="5"/>
        <v>0.5</v>
      </c>
      <c r="K211" s="22"/>
      <c r="L211" s="19" t="s">
        <v>546</v>
      </c>
      <c r="M211" s="19" t="s">
        <v>384</v>
      </c>
      <c r="N211" s="19"/>
    </row>
    <row r="212" s="1" customFormat="1" ht="36" spans="1:14">
      <c r="A212" s="19">
        <v>206</v>
      </c>
      <c r="B212" s="20" t="s">
        <v>547</v>
      </c>
      <c r="C212" s="23">
        <v>5000</v>
      </c>
      <c r="D212" s="23">
        <v>5000</v>
      </c>
      <c r="E212" s="19" t="s">
        <v>67</v>
      </c>
      <c r="F212" s="40" t="s">
        <v>80</v>
      </c>
      <c r="G212" s="40" t="s">
        <v>63</v>
      </c>
      <c r="H212" s="46">
        <v>1500</v>
      </c>
      <c r="I212" s="46">
        <v>5000</v>
      </c>
      <c r="J212" s="34">
        <f t="shared" si="5"/>
        <v>1</v>
      </c>
      <c r="K212" s="22" t="s">
        <v>548</v>
      </c>
      <c r="L212" s="19" t="s">
        <v>549</v>
      </c>
      <c r="M212" s="19" t="s">
        <v>384</v>
      </c>
      <c r="N212" s="23"/>
    </row>
    <row r="213" s="1" customFormat="1" ht="36" spans="1:14">
      <c r="A213" s="19">
        <v>207</v>
      </c>
      <c r="B213" s="20" t="s">
        <v>550</v>
      </c>
      <c r="C213" s="23">
        <v>12950</v>
      </c>
      <c r="D213" s="23">
        <v>2000</v>
      </c>
      <c r="E213" s="19" t="s">
        <v>20</v>
      </c>
      <c r="F213" s="23" t="s">
        <v>273</v>
      </c>
      <c r="G213" s="23" t="s">
        <v>63</v>
      </c>
      <c r="H213" s="42">
        <v>170</v>
      </c>
      <c r="I213" s="42">
        <v>935</v>
      </c>
      <c r="J213" s="34">
        <f t="shared" si="5"/>
        <v>0.4675</v>
      </c>
      <c r="K213" s="22"/>
      <c r="L213" s="19" t="s">
        <v>551</v>
      </c>
      <c r="M213" s="19" t="s">
        <v>409</v>
      </c>
      <c r="N213" s="23"/>
    </row>
    <row r="214" s="1" customFormat="1" ht="36" spans="1:14">
      <c r="A214" s="19">
        <v>208</v>
      </c>
      <c r="B214" s="20" t="s">
        <v>552</v>
      </c>
      <c r="C214" s="23">
        <v>26350</v>
      </c>
      <c r="D214" s="23">
        <v>3000</v>
      </c>
      <c r="E214" s="19" t="s">
        <v>20</v>
      </c>
      <c r="F214" s="23" t="s">
        <v>96</v>
      </c>
      <c r="G214" s="23" t="s">
        <v>133</v>
      </c>
      <c r="H214" s="42">
        <v>570</v>
      </c>
      <c r="I214" s="42">
        <v>3020</v>
      </c>
      <c r="J214" s="34">
        <f t="shared" si="5"/>
        <v>1.00666666666667</v>
      </c>
      <c r="K214" s="22"/>
      <c r="L214" s="19" t="s">
        <v>553</v>
      </c>
      <c r="M214" s="19" t="s">
        <v>409</v>
      </c>
      <c r="N214" s="23"/>
    </row>
    <row r="215" s="1" customFormat="1" ht="48" spans="1:14">
      <c r="A215" s="19">
        <v>209</v>
      </c>
      <c r="B215" s="20" t="s">
        <v>554</v>
      </c>
      <c r="C215" s="23">
        <v>14100</v>
      </c>
      <c r="D215" s="23">
        <v>3000</v>
      </c>
      <c r="E215" s="19" t="s">
        <v>20</v>
      </c>
      <c r="F215" s="23" t="s">
        <v>114</v>
      </c>
      <c r="G215" s="23" t="s">
        <v>153</v>
      </c>
      <c r="H215" s="43">
        <v>410</v>
      </c>
      <c r="I215" s="43">
        <v>2305</v>
      </c>
      <c r="J215" s="34">
        <f t="shared" si="5"/>
        <v>0.768333333333333</v>
      </c>
      <c r="K215" s="22"/>
      <c r="L215" s="19" t="s">
        <v>555</v>
      </c>
      <c r="M215" s="19" t="s">
        <v>409</v>
      </c>
      <c r="N215" s="23"/>
    </row>
    <row r="216" s="1" customFormat="1" ht="36" spans="1:14">
      <c r="A216" s="19">
        <v>210</v>
      </c>
      <c r="B216" s="20" t="s">
        <v>556</v>
      </c>
      <c r="C216" s="23">
        <v>10000</v>
      </c>
      <c r="D216" s="23">
        <v>1500</v>
      </c>
      <c r="E216" s="19" t="s">
        <v>67</v>
      </c>
      <c r="F216" s="23" t="s">
        <v>68</v>
      </c>
      <c r="G216" s="23" t="s">
        <v>44</v>
      </c>
      <c r="H216" s="43">
        <v>110</v>
      </c>
      <c r="I216" s="43">
        <v>725</v>
      </c>
      <c r="J216" s="34">
        <f t="shared" si="5"/>
        <v>0.483333333333333</v>
      </c>
      <c r="K216" s="22" t="s">
        <v>557</v>
      </c>
      <c r="L216" s="19" t="s">
        <v>558</v>
      </c>
      <c r="M216" s="19" t="s">
        <v>409</v>
      </c>
      <c r="N216" s="23"/>
    </row>
    <row r="217" s="1" customFormat="1" ht="48" spans="1:14">
      <c r="A217" s="19">
        <v>211</v>
      </c>
      <c r="B217" s="20" t="s">
        <v>559</v>
      </c>
      <c r="C217" s="23">
        <v>15000</v>
      </c>
      <c r="D217" s="23">
        <v>2000</v>
      </c>
      <c r="E217" s="19" t="s">
        <v>67</v>
      </c>
      <c r="F217" s="23" t="s">
        <v>121</v>
      </c>
      <c r="G217" s="23" t="s">
        <v>56</v>
      </c>
      <c r="H217" s="42">
        <v>155</v>
      </c>
      <c r="I217" s="42">
        <v>945</v>
      </c>
      <c r="J217" s="34">
        <f t="shared" si="5"/>
        <v>0.4725</v>
      </c>
      <c r="K217" s="22" t="s">
        <v>441</v>
      </c>
      <c r="L217" s="19" t="s">
        <v>560</v>
      </c>
      <c r="M217" s="19" t="s">
        <v>409</v>
      </c>
      <c r="N217" s="23"/>
    </row>
    <row r="218" s="1" customFormat="1" ht="48" spans="1:14">
      <c r="A218" s="19">
        <v>212</v>
      </c>
      <c r="B218" s="20" t="s">
        <v>561</v>
      </c>
      <c r="C218" s="23">
        <v>15000</v>
      </c>
      <c r="D218" s="23">
        <v>4200</v>
      </c>
      <c r="E218" s="19" t="s">
        <v>20</v>
      </c>
      <c r="F218" s="23" t="s">
        <v>96</v>
      </c>
      <c r="G218" s="23" t="s">
        <v>146</v>
      </c>
      <c r="H218" s="42">
        <v>350</v>
      </c>
      <c r="I218" s="42">
        <v>2050</v>
      </c>
      <c r="J218" s="34">
        <f t="shared" si="5"/>
        <v>0.488095238095238</v>
      </c>
      <c r="K218" s="22"/>
      <c r="L218" s="19" t="s">
        <v>562</v>
      </c>
      <c r="M218" s="19" t="s">
        <v>424</v>
      </c>
      <c r="N218" s="23"/>
    </row>
    <row r="219" s="1" customFormat="1" ht="24" spans="1:14">
      <c r="A219" s="19">
        <v>213</v>
      </c>
      <c r="B219" s="20" t="s">
        <v>563</v>
      </c>
      <c r="C219" s="23">
        <v>5000</v>
      </c>
      <c r="D219" s="23">
        <v>1000</v>
      </c>
      <c r="E219" s="19" t="s">
        <v>20</v>
      </c>
      <c r="F219" s="21" t="s">
        <v>466</v>
      </c>
      <c r="G219" s="21" t="s">
        <v>80</v>
      </c>
      <c r="H219" s="42">
        <v>50</v>
      </c>
      <c r="I219" s="42">
        <v>400</v>
      </c>
      <c r="J219" s="34">
        <f t="shared" si="5"/>
        <v>0.4</v>
      </c>
      <c r="K219" s="22"/>
      <c r="L219" s="19" t="s">
        <v>564</v>
      </c>
      <c r="M219" s="19" t="s">
        <v>424</v>
      </c>
      <c r="N219" s="19"/>
    </row>
    <row r="220" s="1" customFormat="1" ht="36" spans="1:14">
      <c r="A220" s="19">
        <v>214</v>
      </c>
      <c r="B220" s="20" t="s">
        <v>565</v>
      </c>
      <c r="C220" s="23">
        <v>12000</v>
      </c>
      <c r="D220" s="23">
        <v>4000</v>
      </c>
      <c r="E220" s="19" t="s">
        <v>20</v>
      </c>
      <c r="F220" s="23" t="s">
        <v>466</v>
      </c>
      <c r="G220" s="23" t="s">
        <v>80</v>
      </c>
      <c r="H220" s="42">
        <v>400</v>
      </c>
      <c r="I220" s="42">
        <v>1950</v>
      </c>
      <c r="J220" s="34">
        <f t="shared" si="5"/>
        <v>0.4875</v>
      </c>
      <c r="K220" s="22"/>
      <c r="L220" s="19" t="s">
        <v>566</v>
      </c>
      <c r="M220" s="19" t="s">
        <v>424</v>
      </c>
      <c r="N220" s="23"/>
    </row>
    <row r="221" s="1" customFormat="1" ht="48" spans="1:14">
      <c r="A221" s="19">
        <v>215</v>
      </c>
      <c r="B221" s="20" t="s">
        <v>567</v>
      </c>
      <c r="C221" s="23">
        <v>10000</v>
      </c>
      <c r="D221" s="23">
        <v>3500</v>
      </c>
      <c r="E221" s="19" t="s">
        <v>20</v>
      </c>
      <c r="F221" s="23" t="s">
        <v>105</v>
      </c>
      <c r="G221" s="23" t="s">
        <v>405</v>
      </c>
      <c r="H221" s="42">
        <v>350</v>
      </c>
      <c r="I221" s="42">
        <v>1600</v>
      </c>
      <c r="J221" s="34">
        <f t="shared" si="5"/>
        <v>0.457142857142857</v>
      </c>
      <c r="K221" s="22"/>
      <c r="L221" s="19" t="s">
        <v>568</v>
      </c>
      <c r="M221" s="19" t="s">
        <v>424</v>
      </c>
      <c r="N221" s="23"/>
    </row>
    <row r="222" s="1" customFormat="1" ht="48" spans="1:14">
      <c r="A222" s="19">
        <v>216</v>
      </c>
      <c r="B222" s="20" t="s">
        <v>569</v>
      </c>
      <c r="C222" s="23">
        <v>18000</v>
      </c>
      <c r="D222" s="23">
        <v>3600</v>
      </c>
      <c r="E222" s="19" t="s">
        <v>20</v>
      </c>
      <c r="F222" s="40" t="s">
        <v>105</v>
      </c>
      <c r="G222" s="40" t="s">
        <v>405</v>
      </c>
      <c r="H222" s="42">
        <v>450</v>
      </c>
      <c r="I222" s="42">
        <v>1950</v>
      </c>
      <c r="J222" s="34">
        <f t="shared" si="5"/>
        <v>0.541666666666667</v>
      </c>
      <c r="K222" s="22"/>
      <c r="L222" s="19" t="s">
        <v>570</v>
      </c>
      <c r="M222" s="19" t="s">
        <v>424</v>
      </c>
      <c r="N222" s="19"/>
    </row>
    <row r="223" s="1" customFormat="1" ht="36" spans="1:14">
      <c r="A223" s="19">
        <v>217</v>
      </c>
      <c r="B223" s="20" t="s">
        <v>571</v>
      </c>
      <c r="C223" s="23">
        <v>780</v>
      </c>
      <c r="D223" s="23">
        <v>780</v>
      </c>
      <c r="E223" s="19" t="s">
        <v>67</v>
      </c>
      <c r="F223" s="23" t="s">
        <v>121</v>
      </c>
      <c r="G223" s="23" t="s">
        <v>133</v>
      </c>
      <c r="H223" s="22">
        <v>0</v>
      </c>
      <c r="I223" s="22">
        <v>0</v>
      </c>
      <c r="J223" s="34">
        <f t="shared" si="5"/>
        <v>0</v>
      </c>
      <c r="K223" s="22"/>
      <c r="L223" s="19" t="s">
        <v>572</v>
      </c>
      <c r="M223" s="19" t="s">
        <v>424</v>
      </c>
      <c r="N223" s="19"/>
    </row>
    <row r="224" s="1" customFormat="1" ht="36" spans="1:14">
      <c r="A224" s="19">
        <v>218</v>
      </c>
      <c r="B224" s="20" t="s">
        <v>573</v>
      </c>
      <c r="C224" s="23">
        <v>1052</v>
      </c>
      <c r="D224" s="23">
        <v>1052</v>
      </c>
      <c r="E224" s="39" t="s">
        <v>67</v>
      </c>
      <c r="F224" s="23" t="s">
        <v>126</v>
      </c>
      <c r="G224" s="23" t="s">
        <v>48</v>
      </c>
      <c r="H224" s="47">
        <v>0</v>
      </c>
      <c r="I224" s="47">
        <v>0</v>
      </c>
      <c r="J224" s="34">
        <f t="shared" si="5"/>
        <v>0</v>
      </c>
      <c r="K224" s="22"/>
      <c r="L224" s="19" t="s">
        <v>574</v>
      </c>
      <c r="M224" s="19" t="s">
        <v>424</v>
      </c>
      <c r="N224" s="19"/>
    </row>
    <row r="225" s="1" customFormat="1" ht="36" spans="1:14">
      <c r="A225" s="19">
        <v>219</v>
      </c>
      <c r="B225" s="20" t="s">
        <v>575</v>
      </c>
      <c r="C225" s="23">
        <v>5703.974</v>
      </c>
      <c r="D225" s="23">
        <v>4000</v>
      </c>
      <c r="E225" s="19" t="s">
        <v>67</v>
      </c>
      <c r="F225" s="23" t="s">
        <v>133</v>
      </c>
      <c r="G225" s="23" t="s">
        <v>264</v>
      </c>
      <c r="H225" s="42">
        <v>800</v>
      </c>
      <c r="I225" s="42">
        <v>800</v>
      </c>
      <c r="J225" s="34">
        <f t="shared" si="5"/>
        <v>0.2</v>
      </c>
      <c r="K225" s="22"/>
      <c r="L225" s="19" t="s">
        <v>576</v>
      </c>
      <c r="M225" s="19" t="s">
        <v>424</v>
      </c>
      <c r="N225" s="23"/>
    </row>
    <row r="226" ht="48" spans="1:14">
      <c r="A226" s="19">
        <v>220</v>
      </c>
      <c r="B226" s="20" t="s">
        <v>577</v>
      </c>
      <c r="C226" s="21">
        <v>2300</v>
      </c>
      <c r="D226" s="21">
        <v>2300</v>
      </c>
      <c r="E226" s="19" t="s">
        <v>67</v>
      </c>
      <c r="F226" s="21" t="s">
        <v>80</v>
      </c>
      <c r="G226" s="21" t="s">
        <v>63</v>
      </c>
      <c r="H226" s="42">
        <v>0</v>
      </c>
      <c r="I226" s="42">
        <v>175</v>
      </c>
      <c r="J226" s="34">
        <f t="shared" si="5"/>
        <v>0.0760869565217391</v>
      </c>
      <c r="K226" s="22"/>
      <c r="L226" s="19" t="s">
        <v>578</v>
      </c>
      <c r="M226" s="19" t="s">
        <v>579</v>
      </c>
      <c r="N226" s="19"/>
    </row>
    <row r="227" ht="36" spans="1:14">
      <c r="A227" s="19">
        <v>221</v>
      </c>
      <c r="B227" s="20" t="s">
        <v>580</v>
      </c>
      <c r="C227" s="21">
        <v>2980</v>
      </c>
      <c r="D227" s="21">
        <v>980</v>
      </c>
      <c r="E227" s="19" t="s">
        <v>20</v>
      </c>
      <c r="F227" s="21" t="s">
        <v>93</v>
      </c>
      <c r="G227" s="21" t="s">
        <v>48</v>
      </c>
      <c r="H227" s="42">
        <v>100</v>
      </c>
      <c r="I227" s="42">
        <v>750</v>
      </c>
      <c r="J227" s="34">
        <f t="shared" ref="J227:J232" si="6">I227/D227</f>
        <v>0.76530612244898</v>
      </c>
      <c r="K227" s="22"/>
      <c r="L227" s="19" t="s">
        <v>581</v>
      </c>
      <c r="M227" s="19" t="s">
        <v>582</v>
      </c>
      <c r="N227" s="19"/>
    </row>
    <row r="228" ht="24" spans="1:14">
      <c r="A228" s="19">
        <v>222</v>
      </c>
      <c r="B228" s="20" t="s">
        <v>583</v>
      </c>
      <c r="C228" s="21">
        <v>13767</v>
      </c>
      <c r="D228" s="21">
        <v>4000</v>
      </c>
      <c r="E228" s="19" t="s">
        <v>67</v>
      </c>
      <c r="F228" s="21" t="s">
        <v>80</v>
      </c>
      <c r="G228" s="21" t="s">
        <v>81</v>
      </c>
      <c r="H228" s="22">
        <v>0</v>
      </c>
      <c r="I228" s="22">
        <v>0</v>
      </c>
      <c r="J228" s="34">
        <f t="shared" si="6"/>
        <v>0</v>
      </c>
      <c r="K228" s="22"/>
      <c r="L228" s="19" t="s">
        <v>584</v>
      </c>
      <c r="M228" s="19" t="s">
        <v>585</v>
      </c>
      <c r="N228" s="19"/>
    </row>
    <row r="229" ht="36" spans="1:14">
      <c r="A229" s="19">
        <v>223</v>
      </c>
      <c r="B229" s="20" t="s">
        <v>586</v>
      </c>
      <c r="C229" s="21">
        <v>7531.8</v>
      </c>
      <c r="D229" s="21">
        <v>7531.8</v>
      </c>
      <c r="E229" s="19" t="s">
        <v>67</v>
      </c>
      <c r="F229" s="21" t="s">
        <v>121</v>
      </c>
      <c r="G229" s="21" t="s">
        <v>63</v>
      </c>
      <c r="H229" s="47">
        <v>1346.08</v>
      </c>
      <c r="I229" s="47">
        <v>4529.58</v>
      </c>
      <c r="J229" s="34">
        <f t="shared" si="6"/>
        <v>0.601394089062375</v>
      </c>
      <c r="K229" s="22" t="s">
        <v>441</v>
      </c>
      <c r="L229" s="19" t="s">
        <v>587</v>
      </c>
      <c r="M229" s="19" t="s">
        <v>587</v>
      </c>
      <c r="N229" s="19"/>
    </row>
    <row r="230" ht="48" spans="1:14">
      <c r="A230" s="19">
        <v>224</v>
      </c>
      <c r="B230" s="20" t="s">
        <v>588</v>
      </c>
      <c r="C230" s="21">
        <v>27000</v>
      </c>
      <c r="D230" s="21">
        <v>0</v>
      </c>
      <c r="E230" s="19" t="s">
        <v>435</v>
      </c>
      <c r="F230" s="21" t="s">
        <v>56</v>
      </c>
      <c r="G230" s="21" t="s">
        <v>36</v>
      </c>
      <c r="H230" s="47">
        <v>0</v>
      </c>
      <c r="I230" s="47">
        <v>0</v>
      </c>
      <c r="J230" s="34">
        <v>0</v>
      </c>
      <c r="K230" s="22"/>
      <c r="L230" s="19" t="s">
        <v>436</v>
      </c>
      <c r="M230" s="19" t="s">
        <v>589</v>
      </c>
      <c r="N230" s="19"/>
    </row>
    <row r="231" ht="48" spans="1:14">
      <c r="A231" s="19">
        <v>225</v>
      </c>
      <c r="B231" s="20" t="s">
        <v>590</v>
      </c>
      <c r="C231" s="21">
        <v>65000</v>
      </c>
      <c r="D231" s="21">
        <v>0</v>
      </c>
      <c r="E231" s="19" t="s">
        <v>435</v>
      </c>
      <c r="F231" s="21" t="s">
        <v>56</v>
      </c>
      <c r="G231" s="21" t="s">
        <v>85</v>
      </c>
      <c r="H231" s="47">
        <v>0</v>
      </c>
      <c r="I231" s="47">
        <v>0</v>
      </c>
      <c r="J231" s="34">
        <v>0</v>
      </c>
      <c r="K231" s="22"/>
      <c r="L231" s="19" t="s">
        <v>436</v>
      </c>
      <c r="M231" s="19" t="s">
        <v>589</v>
      </c>
      <c r="N231" s="19"/>
    </row>
    <row r="232" ht="36" spans="1:14">
      <c r="A232" s="19">
        <v>226</v>
      </c>
      <c r="B232" s="20" t="s">
        <v>591</v>
      </c>
      <c r="C232" s="21">
        <v>30000</v>
      </c>
      <c r="D232" s="21">
        <v>0</v>
      </c>
      <c r="E232" s="19" t="s">
        <v>435</v>
      </c>
      <c r="F232" s="21" t="s">
        <v>52</v>
      </c>
      <c r="G232" s="21" t="s">
        <v>85</v>
      </c>
      <c r="H232" s="47">
        <v>0</v>
      </c>
      <c r="I232" s="47">
        <v>0</v>
      </c>
      <c r="J232" s="34">
        <v>0</v>
      </c>
      <c r="K232" s="49"/>
      <c r="L232" s="19" t="s">
        <v>37</v>
      </c>
      <c r="M232" s="19" t="s">
        <v>589</v>
      </c>
      <c r="N232" s="19"/>
    </row>
  </sheetData>
  <autoFilter ref="A5:N232">
    <extLst/>
  </autoFilter>
  <mergeCells count="13">
    <mergeCell ref="A2:N2"/>
    <mergeCell ref="H4:J4"/>
    <mergeCell ref="A4:A5"/>
    <mergeCell ref="B4:B5"/>
    <mergeCell ref="C4:C5"/>
    <mergeCell ref="D4:D5"/>
    <mergeCell ref="E4:E5"/>
    <mergeCell ref="F4:F5"/>
    <mergeCell ref="G4:G5"/>
    <mergeCell ref="K4:K5"/>
    <mergeCell ref="L4:L5"/>
    <mergeCell ref="M4:M5"/>
    <mergeCell ref="N4:N5"/>
  </mergeCells>
  <printOptions horizontalCentered="1"/>
  <pageMargins left="0.393055555555556" right="0.393055555555556" top="0.786805555555556" bottom="0.786805555555556" header="0.5" footer="0.5"/>
  <pageSetup paperSize="9" scale="8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县重点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林晓强</cp:lastModifiedBy>
  <dcterms:created xsi:type="dcterms:W3CDTF">2018-12-21T06:58:00Z</dcterms:created>
  <dcterms:modified xsi:type="dcterms:W3CDTF">2023-07-19T00:32:27Z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56C303B691E94FC8969C62E623711999</vt:lpwstr>
  </property>
</Properties>
</file>