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<sst xmlns="http://schemas.openxmlformats.org/spreadsheetml/2006/main" count="298" uniqueCount="114">
  <si>
    <t>2025年9月罗源县城市居民食品零售价格监测月报表</t>
  </si>
  <si>
    <t>规格</t>
  </si>
  <si>
    <t>计量单位</t>
  </si>
  <si>
    <t>价格类型</t>
  </si>
  <si>
    <t>第1周平均</t>
  </si>
  <si>
    <t>第2周平均</t>
  </si>
  <si>
    <t>第3周平均</t>
  </si>
  <si>
    <t>第4周平均</t>
  </si>
  <si>
    <t>本月平均</t>
  </si>
  <si>
    <t>上月平均</t>
  </si>
  <si>
    <t>比上月%</t>
  </si>
  <si>
    <t>商品名称</t>
  </si>
  <si>
    <t>晚籼米</t>
  </si>
  <si>
    <t>二级</t>
  </si>
  <si>
    <t>元/500克</t>
  </si>
  <si>
    <t>集市超市平均</t>
  </si>
  <si>
    <t>粳米</t>
  </si>
  <si>
    <t>10公斤袋装</t>
  </si>
  <si>
    <t>元/袋</t>
  </si>
  <si>
    <t>东北米</t>
  </si>
  <si>
    <t>小包装(5公斤)、特等</t>
  </si>
  <si>
    <t>面粉</t>
  </si>
  <si>
    <t>特一粉</t>
  </si>
  <si>
    <t>标准粉</t>
  </si>
  <si>
    <t>花生油</t>
  </si>
  <si>
    <t>桶装一级压榨</t>
  </si>
  <si>
    <t>元/5升</t>
  </si>
  <si>
    <t>菜籽油</t>
  </si>
  <si>
    <t>大豆油</t>
  </si>
  <si>
    <t>桶装一级浸出</t>
  </si>
  <si>
    <t>大豆调和油</t>
  </si>
  <si>
    <t>一级桶装</t>
  </si>
  <si>
    <t>玉米油</t>
  </si>
  <si>
    <t>鲜猪肉</t>
  </si>
  <si>
    <t>上排</t>
  </si>
  <si>
    <t>肋排</t>
  </si>
  <si>
    <t>肋条肉</t>
  </si>
  <si>
    <t>带皮后腿肉</t>
  </si>
  <si>
    <t>精瘦肉</t>
  </si>
  <si>
    <t>鲜牛肉</t>
  </si>
  <si>
    <t>腱子肉</t>
  </si>
  <si>
    <t>牛腩</t>
  </si>
  <si>
    <t>鲜羊肉</t>
  </si>
  <si>
    <t>新鲜带骨</t>
  </si>
  <si>
    <t>鸡肉</t>
  </si>
  <si>
    <t>白条鸡、开膛、上等</t>
  </si>
  <si>
    <t>活鸡</t>
  </si>
  <si>
    <t>活肉鸡1-1.5公斤</t>
  </si>
  <si>
    <t>活鸭</t>
  </si>
  <si>
    <t>中等毛鸭</t>
  </si>
  <si>
    <t>鸡蛋</t>
  </si>
  <si>
    <t>新鲜完整</t>
  </si>
  <si>
    <t>鸭蛋</t>
  </si>
  <si>
    <t>草鱼</t>
  </si>
  <si>
    <t>1000克左右一条</t>
  </si>
  <si>
    <t>鲢鱼</t>
  </si>
  <si>
    <t>750克左右一条</t>
  </si>
  <si>
    <t>鳙鱼</t>
  </si>
  <si>
    <t>1500克左右一条</t>
  </si>
  <si>
    <t>鲫鱼</t>
  </si>
  <si>
    <t>350克左右一条</t>
  </si>
  <si>
    <t>带鱼</t>
  </si>
  <si>
    <t>250克左右一条，冻</t>
  </si>
  <si>
    <t>250克左右一条，冰鲜</t>
  </si>
  <si>
    <t>黄鱼</t>
  </si>
  <si>
    <t>500克左右一条</t>
  </si>
  <si>
    <t>马鲛鱼</t>
  </si>
  <si>
    <t>条重500-1000克左右</t>
  </si>
  <si>
    <t>鱿鱼</t>
  </si>
  <si>
    <t>条重100-150克左右</t>
  </si>
  <si>
    <t>虾</t>
  </si>
  <si>
    <t>体长10cm左右</t>
  </si>
  <si>
    <t>花蛤</t>
  </si>
  <si>
    <t>40-60粒/500克</t>
  </si>
  <si>
    <t>牡蛎</t>
  </si>
  <si>
    <t>统货</t>
  </si>
  <si>
    <t>空心菜</t>
  </si>
  <si>
    <t>新鲜一级</t>
  </si>
  <si>
    <t>油麦菜</t>
  </si>
  <si>
    <t>油菜</t>
  </si>
  <si>
    <t>天津白</t>
  </si>
  <si>
    <t>上海青</t>
  </si>
  <si>
    <t>小白菜</t>
  </si>
  <si>
    <t>芹菜</t>
  </si>
  <si>
    <t>大白菜</t>
  </si>
  <si>
    <t>花菜</t>
  </si>
  <si>
    <t>圆白菜</t>
  </si>
  <si>
    <t>白萝卜</t>
  </si>
  <si>
    <t>红萝卜</t>
  </si>
  <si>
    <t>黄瓜</t>
  </si>
  <si>
    <t>苦瓜</t>
  </si>
  <si>
    <t>西红柿</t>
  </si>
  <si>
    <t>茄子</t>
  </si>
  <si>
    <t>菜豆</t>
  </si>
  <si>
    <t>土豆</t>
  </si>
  <si>
    <t>香菇</t>
  </si>
  <si>
    <t>绿豆芽</t>
  </si>
  <si>
    <t>韭菜</t>
  </si>
  <si>
    <t>蒜台</t>
  </si>
  <si>
    <t>菜葱</t>
  </si>
  <si>
    <t>生姜</t>
  </si>
  <si>
    <t>蒜头</t>
  </si>
  <si>
    <t>青椒</t>
  </si>
  <si>
    <t>尖椒</t>
  </si>
  <si>
    <t>苹果</t>
  </si>
  <si>
    <t>红富士</t>
  </si>
  <si>
    <t>香蕉</t>
  </si>
  <si>
    <t>天宝</t>
  </si>
  <si>
    <t>梨</t>
  </si>
  <si>
    <t>鸭梨</t>
  </si>
  <si>
    <t>西瓜</t>
  </si>
  <si>
    <t>普通西瓜</t>
  </si>
  <si>
    <t>脐橙</t>
  </si>
  <si>
    <t>新鲜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</si>
</sst>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6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1" fillId="0" borderId="0" xfId="0" applyNumberFormat="1" applyFont="1" applyFill="1" applyAlignment="1"/>
    <xf numFmtId="176" fontId="0" fillId="0" borderId="0" xfId="0" applyNumberForma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topLeftCell="A19" workbookViewId="0">
      <selection activeCell="A49" sqref="A49"/>
    </sheetView>
  </sheetViews>
  <sheetFormatPr defaultColWidth="9" defaultRowHeight="15"/>
  <cols>
    <col min="1" max="1" width="13" style="1" customWidth="1"/>
    <col min="2" max="2" width="18.8916666666667" style="1" customWidth="1"/>
    <col min="3" max="11" width="13" style="1" customWidth="1"/>
    <col min="12" max="16380" width="9" style="1"/>
    <col min="16381" max="16384" width="9" style="2"/>
  </cols>
  <sheetData>
    <row r="1" s="1" customFormat="1" ht="35" customHeight="1" spans="1:11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="1" customFormat="1" spans="1:11">
      <c r="A2" s="4" t="s">
        <v>11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="1" customFormat="1" spans="1:11">
      <c r="A3" s="4" t="s">
        <v>12</v>
      </c>
      <c r="B3" s="4" t="s">
        <v>13</v>
      </c>
      <c r="C3" s="4" t="s">
        <v>14</v>
      </c>
      <c r="D3" s="4" t="s">
        <v>15</v>
      </c>
      <c r="E3" s="4">
        <v>2.76</v>
      </c>
      <c r="F3" s="4">
        <v>2.73666666666667</v>
      </c>
      <c r="G3" s="4">
        <v>2.70333333333333</v>
      </c>
      <c r="H3" s="4">
        <v>2.70666666666667</v>
      </c>
      <c r="I3" s="4">
        <f t="shared" ref="I3:I14" si="0">AVERAGE(H3,G3,F3,E3)</f>
        <v>2.72666666666667</v>
      </c>
      <c r="J3" s="4">
        <v>2.745</v>
      </c>
      <c r="K3" s="4">
        <f t="shared" ref="K3:K14" si="1">(I3-J3)/J3*100</f>
        <v>-0.667880995749726</v>
      </c>
    </row>
    <row r="4" s="1" customFormat="1" spans="1:11">
      <c r="A4" s="4" t="s">
        <v>16</v>
      </c>
      <c r="B4" s="4" t="s">
        <v>13</v>
      </c>
      <c r="C4" s="4" t="s">
        <v>14</v>
      </c>
      <c r="D4" s="4" t="s">
        <v>15</v>
      </c>
      <c r="E4" s="4">
        <v>3.36</v>
      </c>
      <c r="F4" s="4">
        <v>3.26</v>
      </c>
      <c r="G4" s="4">
        <v>3.26</v>
      </c>
      <c r="H4" s="4">
        <v>3.26</v>
      </c>
      <c r="I4" s="4">
        <f t="shared" si="0"/>
        <v>3.285</v>
      </c>
      <c r="J4" s="4">
        <v>3.265</v>
      </c>
      <c r="K4" s="4">
        <f t="shared" si="1"/>
        <v>0.612557427258792</v>
      </c>
    </row>
    <row r="5" s="1" customFormat="1" spans="1:11">
      <c r="A5" s="4" t="s">
        <v>12</v>
      </c>
      <c r="B5" s="4" t="s">
        <v>17</v>
      </c>
      <c r="C5" s="4" t="s">
        <v>18</v>
      </c>
      <c r="D5" s="4" t="s">
        <v>15</v>
      </c>
      <c r="E5" s="4">
        <v>51.5333333333333</v>
      </c>
      <c r="F5" s="4">
        <v>51.5333333333333</v>
      </c>
      <c r="G5" s="4">
        <v>51.5333333333333</v>
      </c>
      <c r="H5" s="4">
        <v>51.5333333333333</v>
      </c>
      <c r="I5" s="4">
        <f t="shared" si="0"/>
        <v>51.5333333333333</v>
      </c>
      <c r="J5" s="4">
        <v>51.5416666666667</v>
      </c>
      <c r="K5" s="4">
        <f t="shared" si="1"/>
        <v>-0.0161681487470916</v>
      </c>
    </row>
    <row r="6" s="1" customFormat="1" spans="1:11">
      <c r="A6" s="4" t="s">
        <v>16</v>
      </c>
      <c r="B6" s="4" t="s">
        <v>17</v>
      </c>
      <c r="C6" s="4" t="s">
        <v>18</v>
      </c>
      <c r="D6" s="4" t="s">
        <v>15</v>
      </c>
      <c r="E6" s="4">
        <v>67.9</v>
      </c>
      <c r="F6" s="4">
        <v>67.9</v>
      </c>
      <c r="G6" s="4">
        <v>67.9</v>
      </c>
      <c r="H6" s="4">
        <v>67.9</v>
      </c>
      <c r="I6" s="4">
        <f t="shared" si="0"/>
        <v>67.9</v>
      </c>
      <c r="J6" s="4">
        <v>67.975</v>
      </c>
      <c r="K6" s="4">
        <f t="shared" si="1"/>
        <v>-0.110334681868317</v>
      </c>
    </row>
    <row r="7" s="1" customFormat="1" spans="1:11">
      <c r="A7" s="4" t="s">
        <v>19</v>
      </c>
      <c r="B7" s="4" t="s">
        <v>20</v>
      </c>
      <c r="C7" s="4" t="s">
        <v>18</v>
      </c>
      <c r="D7" s="4" t="s">
        <v>15</v>
      </c>
      <c r="E7" s="4">
        <v>34.8666666666667</v>
      </c>
      <c r="F7" s="4">
        <v>34.8666666666667</v>
      </c>
      <c r="G7" s="4">
        <v>34.8666666666667</v>
      </c>
      <c r="H7" s="4">
        <v>34.8666666666667</v>
      </c>
      <c r="I7" s="4">
        <f t="shared" si="0"/>
        <v>34.8666666666667</v>
      </c>
      <c r="J7" s="4">
        <v>34.8666666666667</v>
      </c>
      <c r="K7" s="4">
        <f t="shared" si="1"/>
        <v>0</v>
      </c>
    </row>
    <row r="8" s="1" customFormat="1" spans="1:11">
      <c r="A8" s="4" t="s">
        <v>21</v>
      </c>
      <c r="B8" s="4" t="s">
        <v>22</v>
      </c>
      <c r="C8" s="4" t="s">
        <v>14</v>
      </c>
      <c r="D8" s="4" t="s">
        <v>15</v>
      </c>
      <c r="E8" s="4">
        <v>4.175</v>
      </c>
      <c r="F8" s="4">
        <v>4.24</v>
      </c>
      <c r="G8" s="4">
        <v>4.24</v>
      </c>
      <c r="H8" s="4">
        <v>4.19</v>
      </c>
      <c r="I8" s="4">
        <f t="shared" si="0"/>
        <v>4.21125</v>
      </c>
      <c r="J8" s="4">
        <v>4.175</v>
      </c>
      <c r="K8" s="4">
        <f t="shared" si="1"/>
        <v>0.86826347305389</v>
      </c>
    </row>
    <row r="9" s="1" customFormat="1" spans="1:11">
      <c r="A9" s="4" t="s">
        <v>21</v>
      </c>
      <c r="B9" s="4" t="s">
        <v>23</v>
      </c>
      <c r="C9" s="4" t="s">
        <v>14</v>
      </c>
      <c r="D9" s="4" t="s">
        <v>15</v>
      </c>
      <c r="E9" s="4">
        <v>2.66</v>
      </c>
      <c r="F9" s="4">
        <v>2.62666666666667</v>
      </c>
      <c r="G9" s="4">
        <v>2.62666666666667</v>
      </c>
      <c r="H9" s="4">
        <v>2.64666666666667</v>
      </c>
      <c r="I9" s="4">
        <f t="shared" si="0"/>
        <v>2.64</v>
      </c>
      <c r="J9" s="4">
        <v>2.59666666666667</v>
      </c>
      <c r="K9" s="4">
        <f t="shared" si="1"/>
        <v>1.66880616174581</v>
      </c>
    </row>
    <row r="10" s="1" customFormat="1" spans="1:11">
      <c r="A10" s="4" t="s">
        <v>24</v>
      </c>
      <c r="B10" s="4" t="s">
        <v>25</v>
      </c>
      <c r="C10" s="4" t="s">
        <v>26</v>
      </c>
      <c r="D10" s="4" t="s">
        <v>15</v>
      </c>
      <c r="E10" s="4">
        <v>100.933333333333</v>
      </c>
      <c r="F10" s="4">
        <v>100.933333333333</v>
      </c>
      <c r="G10" s="4">
        <v>100.933333333333</v>
      </c>
      <c r="H10" s="4">
        <v>101.266666666667</v>
      </c>
      <c r="I10" s="4">
        <f t="shared" si="0"/>
        <v>101.016666666666</v>
      </c>
      <c r="J10" s="4">
        <v>101.266666666667</v>
      </c>
      <c r="K10" s="4">
        <f t="shared" si="1"/>
        <v>-0.246872942725982</v>
      </c>
    </row>
    <row r="11" s="1" customFormat="1" spans="1:11">
      <c r="A11" s="4" t="s">
        <v>27</v>
      </c>
      <c r="B11" s="4" t="s">
        <v>25</v>
      </c>
      <c r="C11" s="4" t="s">
        <v>26</v>
      </c>
      <c r="D11" s="4" t="s">
        <v>15</v>
      </c>
      <c r="E11" s="4">
        <v>68.5</v>
      </c>
      <c r="F11" s="4">
        <v>71.9333333333333</v>
      </c>
      <c r="G11" s="4">
        <v>71.9333333333333</v>
      </c>
      <c r="H11" s="4">
        <v>71.9333333333333</v>
      </c>
      <c r="I11" s="4">
        <f t="shared" si="0"/>
        <v>71.075</v>
      </c>
      <c r="J11" s="4">
        <v>68.575</v>
      </c>
      <c r="K11" s="4">
        <f t="shared" si="1"/>
        <v>3.64564345606995</v>
      </c>
    </row>
    <row r="12" s="1" customFormat="1" spans="1:11">
      <c r="A12" s="4" t="s">
        <v>28</v>
      </c>
      <c r="B12" s="4" t="s">
        <v>29</v>
      </c>
      <c r="C12" s="4" t="s">
        <v>26</v>
      </c>
      <c r="D12" s="4" t="s">
        <v>15</v>
      </c>
      <c r="E12" s="4">
        <v>56.6</v>
      </c>
      <c r="F12" s="4">
        <v>56.6</v>
      </c>
      <c r="G12" s="4">
        <v>56.6</v>
      </c>
      <c r="H12" s="4">
        <v>56.6</v>
      </c>
      <c r="I12" s="4">
        <f t="shared" si="0"/>
        <v>56.6</v>
      </c>
      <c r="J12" s="4">
        <v>57.1</v>
      </c>
      <c r="K12" s="4">
        <f t="shared" si="1"/>
        <v>-0.875656742556918</v>
      </c>
    </row>
    <row r="13" s="1" customFormat="1" spans="1:11">
      <c r="A13" s="4" t="s">
        <v>30</v>
      </c>
      <c r="B13" s="4" t="s">
        <v>31</v>
      </c>
      <c r="C13" s="4" t="s">
        <v>26</v>
      </c>
      <c r="D13" s="4" t="s">
        <v>15</v>
      </c>
      <c r="E13" s="4">
        <v>70.9333333333333</v>
      </c>
      <c r="F13" s="4">
        <v>70.9333333333333</v>
      </c>
      <c r="G13" s="4">
        <v>70.9333333333333</v>
      </c>
      <c r="H13" s="4">
        <v>70.9333333333333</v>
      </c>
      <c r="I13" s="4">
        <f t="shared" si="0"/>
        <v>70.9333333333333</v>
      </c>
      <c r="J13" s="4">
        <v>71.1333333333333</v>
      </c>
      <c r="K13" s="4">
        <f t="shared" si="1"/>
        <v>-0.281162136832244</v>
      </c>
    </row>
    <row r="14" s="1" customFormat="1" spans="1:11">
      <c r="A14" s="4" t="s">
        <v>32</v>
      </c>
      <c r="B14" s="4" t="s">
        <v>25</v>
      </c>
      <c r="C14" s="4" t="s">
        <v>26</v>
      </c>
      <c r="D14" s="4" t="s">
        <v>15</v>
      </c>
      <c r="E14" s="4">
        <v>89.6</v>
      </c>
      <c r="F14" s="4">
        <v>89.6</v>
      </c>
      <c r="G14" s="4">
        <v>89.6</v>
      </c>
      <c r="H14" s="4">
        <v>89.6</v>
      </c>
      <c r="I14" s="4">
        <f t="shared" si="0"/>
        <v>89.6</v>
      </c>
      <c r="J14" s="4">
        <v>89.6</v>
      </c>
      <c r="K14" s="4">
        <f t="shared" si="1"/>
        <v>0</v>
      </c>
    </row>
    <row r="15" s="1" customFormat="1" spans="1:11">
      <c r="A15" s="4" t="s">
        <v>33</v>
      </c>
      <c r="B15" s="4" t="s">
        <v>34</v>
      </c>
      <c r="C15" s="4" t="s">
        <v>14</v>
      </c>
      <c r="D15" s="4" t="s">
        <v>15</v>
      </c>
      <c r="E15" s="4">
        <v>22.26</v>
      </c>
      <c r="F15" s="4">
        <v>22.26</v>
      </c>
      <c r="G15" s="4">
        <v>22.26</v>
      </c>
      <c r="H15" s="4">
        <v>22.26</v>
      </c>
      <c r="I15" s="4">
        <f t="shared" ref="I15:I39" si="2">AVERAGE(H15,G15,F15,E15)</f>
        <v>22.26</v>
      </c>
      <c r="J15" s="4">
        <v>21.2933333333333</v>
      </c>
      <c r="K15" s="4">
        <f t="shared" ref="K15:K39" si="3">(I15-J15)/J15*100</f>
        <v>4.53976205385114</v>
      </c>
    </row>
    <row r="16" s="1" customFormat="1" spans="1:11">
      <c r="A16" s="4" t="s">
        <v>33</v>
      </c>
      <c r="B16" s="4" t="s">
        <v>35</v>
      </c>
      <c r="C16" s="4" t="s">
        <v>14</v>
      </c>
      <c r="D16" s="4" t="s">
        <v>15</v>
      </c>
      <c r="E16" s="4">
        <v>27.2666666666667</v>
      </c>
      <c r="F16" s="4">
        <v>27.2666666666667</v>
      </c>
      <c r="G16" s="4">
        <v>27.2666666666667</v>
      </c>
      <c r="H16" s="4">
        <v>26.9333333333333</v>
      </c>
      <c r="I16" s="4">
        <f t="shared" si="2"/>
        <v>27.1833333333334</v>
      </c>
      <c r="J16" s="4">
        <v>27.2666666666667</v>
      </c>
      <c r="K16" s="4">
        <f t="shared" si="3"/>
        <v>-0.305623471882701</v>
      </c>
    </row>
    <row r="17" s="1" customFormat="1" spans="1:11">
      <c r="A17" s="4" t="s">
        <v>33</v>
      </c>
      <c r="B17" s="4" t="s">
        <v>36</v>
      </c>
      <c r="C17" s="4" t="s">
        <v>14</v>
      </c>
      <c r="D17" s="4" t="s">
        <v>15</v>
      </c>
      <c r="E17" s="4">
        <v>14.6266666666667</v>
      </c>
      <c r="F17" s="4">
        <v>14.6266666666667</v>
      </c>
      <c r="G17" s="4">
        <v>14.6266666666667</v>
      </c>
      <c r="H17" s="4">
        <v>14.2933333333333</v>
      </c>
      <c r="I17" s="4">
        <f t="shared" si="2"/>
        <v>14.5433333333334</v>
      </c>
      <c r="J17" s="4">
        <v>14.6266666666667</v>
      </c>
      <c r="K17" s="4">
        <f t="shared" si="3"/>
        <v>-0.569735642661917</v>
      </c>
    </row>
    <row r="18" s="1" customFormat="1" spans="1:11">
      <c r="A18" s="4" t="s">
        <v>33</v>
      </c>
      <c r="B18" s="4" t="s">
        <v>37</v>
      </c>
      <c r="C18" s="4" t="s">
        <v>14</v>
      </c>
      <c r="D18" s="4" t="s">
        <v>15</v>
      </c>
      <c r="E18" s="4">
        <v>10.96</v>
      </c>
      <c r="F18" s="4">
        <v>10.96</v>
      </c>
      <c r="G18" s="4">
        <v>10.96</v>
      </c>
      <c r="H18" s="4">
        <v>10.96</v>
      </c>
      <c r="I18" s="4">
        <f t="shared" si="2"/>
        <v>10.96</v>
      </c>
      <c r="J18" s="4">
        <v>10.96</v>
      </c>
      <c r="K18" s="4">
        <f t="shared" si="3"/>
        <v>0</v>
      </c>
    </row>
    <row r="19" s="1" customFormat="1" spans="1:11">
      <c r="A19" s="4" t="s">
        <v>33</v>
      </c>
      <c r="B19" s="4" t="s">
        <v>38</v>
      </c>
      <c r="C19" s="4" t="s">
        <v>14</v>
      </c>
      <c r="D19" s="4" t="s">
        <v>15</v>
      </c>
      <c r="E19" s="4">
        <v>14.96</v>
      </c>
      <c r="F19" s="4">
        <v>14.96</v>
      </c>
      <c r="G19" s="4">
        <v>14.96</v>
      </c>
      <c r="H19" s="4">
        <v>14.96</v>
      </c>
      <c r="I19" s="4">
        <f t="shared" si="2"/>
        <v>14.96</v>
      </c>
      <c r="J19" s="4">
        <v>14.96</v>
      </c>
      <c r="K19" s="4">
        <f t="shared" si="3"/>
        <v>0</v>
      </c>
    </row>
    <row r="20" s="1" customFormat="1" spans="1:11">
      <c r="A20" s="4" t="s">
        <v>39</v>
      </c>
      <c r="B20" s="4" t="s">
        <v>40</v>
      </c>
      <c r="C20" s="4" t="s">
        <v>14</v>
      </c>
      <c r="D20" s="4" t="s">
        <v>15</v>
      </c>
      <c r="E20" s="4">
        <v>45.3</v>
      </c>
      <c r="F20" s="4">
        <v>45.3</v>
      </c>
      <c r="G20" s="4">
        <v>45.3</v>
      </c>
      <c r="H20" s="4">
        <v>45.3</v>
      </c>
      <c r="I20" s="4">
        <f t="shared" si="2"/>
        <v>45.3</v>
      </c>
      <c r="J20" s="4">
        <v>45.3</v>
      </c>
      <c r="K20" s="4">
        <f t="shared" si="3"/>
        <v>0</v>
      </c>
    </row>
    <row r="21" s="1" customFormat="1" spans="1:11">
      <c r="A21" s="4" t="s">
        <v>39</v>
      </c>
      <c r="B21" s="4" t="s">
        <v>41</v>
      </c>
      <c r="C21" s="4" t="s">
        <v>14</v>
      </c>
      <c r="D21" s="4" t="s">
        <v>15</v>
      </c>
      <c r="E21" s="4">
        <v>39.2933333333333</v>
      </c>
      <c r="F21" s="4">
        <v>39.2933333333333</v>
      </c>
      <c r="G21" s="4">
        <v>39.2933333333333</v>
      </c>
      <c r="H21" s="4">
        <v>39.2933333333333</v>
      </c>
      <c r="I21" s="4">
        <f t="shared" si="2"/>
        <v>39.2933333333333</v>
      </c>
      <c r="J21" s="4">
        <v>39.7933333333333</v>
      </c>
      <c r="K21" s="4">
        <f t="shared" si="3"/>
        <v>-1.25649187468588</v>
      </c>
    </row>
    <row r="22" s="1" customFormat="1" spans="1:11">
      <c r="A22" s="4" t="s">
        <v>42</v>
      </c>
      <c r="B22" s="4" t="s">
        <v>43</v>
      </c>
      <c r="C22" s="4" t="s">
        <v>14</v>
      </c>
      <c r="D22" s="4" t="s">
        <v>15</v>
      </c>
      <c r="E22" s="4">
        <v>39.6266666666667</v>
      </c>
      <c r="F22" s="4">
        <v>39.6266666666667</v>
      </c>
      <c r="G22" s="4">
        <v>39.6266666666667</v>
      </c>
      <c r="H22" s="4">
        <v>39.6266666666667</v>
      </c>
      <c r="I22" s="4">
        <f t="shared" si="2"/>
        <v>39.6266666666667</v>
      </c>
      <c r="J22" s="4">
        <v>39.6266666666667</v>
      </c>
      <c r="K22" s="4">
        <f t="shared" si="3"/>
        <v>0</v>
      </c>
    </row>
    <row r="23" s="1" customFormat="1" spans="1:11">
      <c r="A23" s="4" t="s">
        <v>44</v>
      </c>
      <c r="B23" s="4" t="s">
        <v>45</v>
      </c>
      <c r="C23" s="4" t="s">
        <v>14</v>
      </c>
      <c r="D23" s="4" t="s">
        <v>15</v>
      </c>
      <c r="E23" s="4">
        <v>13.7</v>
      </c>
      <c r="F23" s="4">
        <v>13.7</v>
      </c>
      <c r="G23" s="4">
        <v>13.7</v>
      </c>
      <c r="H23" s="4">
        <v>13.95</v>
      </c>
      <c r="I23" s="4">
        <f t="shared" si="2"/>
        <v>13.7625</v>
      </c>
      <c r="J23" s="4">
        <v>13.65</v>
      </c>
      <c r="K23" s="4">
        <f t="shared" si="3"/>
        <v>0.824175824175816</v>
      </c>
    </row>
    <row r="24" s="1" customFormat="1" spans="1:11">
      <c r="A24" s="4" t="s">
        <v>46</v>
      </c>
      <c r="B24" s="4" t="s">
        <v>47</v>
      </c>
      <c r="C24" s="4" t="s">
        <v>14</v>
      </c>
      <c r="D24" s="4" t="s">
        <v>15</v>
      </c>
      <c r="E24" s="4">
        <v>20.49</v>
      </c>
      <c r="F24" s="4">
        <v>20.49</v>
      </c>
      <c r="G24" s="4">
        <v>20.49</v>
      </c>
      <c r="H24" s="4">
        <v>20.49</v>
      </c>
      <c r="I24" s="4">
        <f t="shared" si="2"/>
        <v>20.49</v>
      </c>
      <c r="J24" s="4">
        <v>20.49</v>
      </c>
      <c r="K24" s="4">
        <f t="shared" si="3"/>
        <v>0</v>
      </c>
    </row>
    <row r="25" s="1" customFormat="1" spans="1:11">
      <c r="A25" s="4" t="s">
        <v>48</v>
      </c>
      <c r="B25" s="4" t="s">
        <v>49</v>
      </c>
      <c r="C25" s="4" t="s">
        <v>14</v>
      </c>
      <c r="D25" s="4" t="s">
        <v>15</v>
      </c>
      <c r="E25" s="4">
        <v>21.49</v>
      </c>
      <c r="F25" s="4">
        <v>21.49</v>
      </c>
      <c r="G25" s="4">
        <v>21.49</v>
      </c>
      <c r="H25" s="4">
        <v>21.49</v>
      </c>
      <c r="I25" s="4">
        <f t="shared" si="2"/>
        <v>21.49</v>
      </c>
      <c r="J25" s="4">
        <v>21.49</v>
      </c>
      <c r="K25" s="4">
        <f t="shared" si="3"/>
        <v>0</v>
      </c>
    </row>
    <row r="26" s="1" customFormat="1" spans="1:11">
      <c r="A26" s="4" t="s">
        <v>50</v>
      </c>
      <c r="B26" s="4" t="s">
        <v>51</v>
      </c>
      <c r="C26" s="4" t="s">
        <v>14</v>
      </c>
      <c r="D26" s="4" t="s">
        <v>15</v>
      </c>
      <c r="E26" s="4">
        <v>4.36</v>
      </c>
      <c r="F26" s="4">
        <v>4.62</v>
      </c>
      <c r="G26" s="4">
        <v>4.62</v>
      </c>
      <c r="H26" s="4">
        <v>4.62</v>
      </c>
      <c r="I26" s="4">
        <f t="shared" si="2"/>
        <v>4.555</v>
      </c>
      <c r="J26" s="4">
        <v>4.43</v>
      </c>
      <c r="K26" s="4">
        <f t="shared" si="3"/>
        <v>2.82167042889391</v>
      </c>
    </row>
    <row r="27" s="1" customFormat="1" spans="1:11">
      <c r="A27" s="4" t="s">
        <v>52</v>
      </c>
      <c r="B27" s="4" t="s">
        <v>51</v>
      </c>
      <c r="C27" s="4" t="s">
        <v>14</v>
      </c>
      <c r="D27" s="4" t="s">
        <v>15</v>
      </c>
      <c r="E27" s="4">
        <v>6.14333333333333</v>
      </c>
      <c r="F27" s="4">
        <v>6.14333333333333</v>
      </c>
      <c r="G27" s="4">
        <v>6.14333333333333</v>
      </c>
      <c r="H27" s="4">
        <v>6.14333333333333</v>
      </c>
      <c r="I27" s="4">
        <f t="shared" si="2"/>
        <v>6.14333333333333</v>
      </c>
      <c r="J27" s="4">
        <v>5.95166666666666</v>
      </c>
      <c r="K27" s="4">
        <f t="shared" si="3"/>
        <v>3.22038644637362</v>
      </c>
    </row>
    <row r="28" s="1" customFormat="1" spans="1:11">
      <c r="A28" s="4" t="s">
        <v>53</v>
      </c>
      <c r="B28" s="4" t="s">
        <v>54</v>
      </c>
      <c r="C28" s="4" t="s">
        <v>14</v>
      </c>
      <c r="D28" s="4" t="s">
        <v>15</v>
      </c>
      <c r="E28" s="4">
        <v>12.96</v>
      </c>
      <c r="F28" s="4">
        <v>12.96</v>
      </c>
      <c r="G28" s="4">
        <v>12.96</v>
      </c>
      <c r="H28" s="4">
        <v>12.96</v>
      </c>
      <c r="I28" s="4">
        <f t="shared" si="2"/>
        <v>12.96</v>
      </c>
      <c r="J28" s="4">
        <v>12.46</v>
      </c>
      <c r="K28" s="4">
        <f t="shared" si="3"/>
        <v>4.01284109149278</v>
      </c>
    </row>
    <row r="29" s="1" customFormat="1" spans="1:11">
      <c r="A29" s="4" t="s">
        <v>55</v>
      </c>
      <c r="B29" s="4" t="s">
        <v>56</v>
      </c>
      <c r="C29" s="4" t="s">
        <v>14</v>
      </c>
      <c r="D29" s="4" t="s">
        <v>15</v>
      </c>
      <c r="E29" s="4">
        <v>17.9</v>
      </c>
      <c r="F29" s="4">
        <v>17.9</v>
      </c>
      <c r="G29" s="4">
        <v>17.0428571428571</v>
      </c>
      <c r="H29" s="4">
        <v>15.9</v>
      </c>
      <c r="I29" s="4">
        <f t="shared" si="2"/>
        <v>17.1857142857143</v>
      </c>
      <c r="J29" s="4">
        <v>18.15</v>
      </c>
      <c r="K29" s="4">
        <f t="shared" si="3"/>
        <v>-5.31286894923263</v>
      </c>
    </row>
    <row r="30" s="1" customFormat="1" spans="1:11">
      <c r="A30" s="4" t="s">
        <v>57</v>
      </c>
      <c r="B30" s="4" t="s">
        <v>58</v>
      </c>
      <c r="C30" s="4" t="s">
        <v>14</v>
      </c>
      <c r="D30" s="4" t="s">
        <v>15</v>
      </c>
      <c r="E30" s="4">
        <v>13.5333333333333</v>
      </c>
      <c r="F30" s="4">
        <v>14.2</v>
      </c>
      <c r="G30" s="4">
        <v>13.9142857142857</v>
      </c>
      <c r="H30" s="4">
        <v>13.5333333333333</v>
      </c>
      <c r="I30" s="4">
        <f t="shared" si="2"/>
        <v>13.7952380952381</v>
      </c>
      <c r="J30" s="4">
        <v>13.5333333333333</v>
      </c>
      <c r="K30" s="4">
        <f t="shared" si="3"/>
        <v>1.93525686136535</v>
      </c>
    </row>
    <row r="31" s="1" customFormat="1" spans="1:11">
      <c r="A31" s="4" t="s">
        <v>59</v>
      </c>
      <c r="B31" s="4" t="s">
        <v>60</v>
      </c>
      <c r="C31" s="4" t="s">
        <v>14</v>
      </c>
      <c r="D31" s="4" t="s">
        <v>15</v>
      </c>
      <c r="E31" s="4">
        <v>16.9</v>
      </c>
      <c r="F31" s="4">
        <v>15.9</v>
      </c>
      <c r="G31" s="4">
        <v>17.4</v>
      </c>
      <c r="H31" s="4">
        <v>17.9</v>
      </c>
      <c r="I31" s="4">
        <f t="shared" si="2"/>
        <v>17.025</v>
      </c>
      <c r="J31" s="4">
        <v>16.9357142857143</v>
      </c>
      <c r="K31" s="4">
        <f t="shared" si="3"/>
        <v>0.52720371151403</v>
      </c>
    </row>
    <row r="32" s="1" customFormat="1" spans="1:11">
      <c r="A32" s="4" t="s">
        <v>61</v>
      </c>
      <c r="B32" s="4" t="s">
        <v>62</v>
      </c>
      <c r="C32" s="4" t="s">
        <v>14</v>
      </c>
      <c r="D32" s="4" t="s">
        <v>15</v>
      </c>
      <c r="E32" s="4">
        <v>18.2333333333333</v>
      </c>
      <c r="F32" s="4">
        <v>18.2333333333333</v>
      </c>
      <c r="G32" s="4">
        <v>18.2333333333333</v>
      </c>
      <c r="H32" s="4">
        <v>18.2333333333333</v>
      </c>
      <c r="I32" s="4">
        <f t="shared" si="2"/>
        <v>18.2333333333333</v>
      </c>
      <c r="J32" s="4">
        <v>17.7333333333333</v>
      </c>
      <c r="K32" s="4">
        <f t="shared" si="3"/>
        <v>2.81954887218046</v>
      </c>
    </row>
    <row r="33" s="1" customFormat="1" spans="1:11">
      <c r="A33" s="4" t="s">
        <v>61</v>
      </c>
      <c r="B33" s="4" t="s">
        <v>63</v>
      </c>
      <c r="C33" s="4" t="s">
        <v>14</v>
      </c>
      <c r="D33" s="4" t="s">
        <v>15</v>
      </c>
      <c r="E33" s="4">
        <v>26.8666666666667</v>
      </c>
      <c r="F33" s="4">
        <v>28.5333333333333</v>
      </c>
      <c r="G33" s="4">
        <v>28.5333333333333</v>
      </c>
      <c r="H33" s="4">
        <v>29.5333333333333</v>
      </c>
      <c r="I33" s="4">
        <f t="shared" si="2"/>
        <v>28.3666666666666</v>
      </c>
      <c r="J33" s="4">
        <v>30.1166666666667</v>
      </c>
      <c r="K33" s="4">
        <f t="shared" si="3"/>
        <v>-5.81073602656352</v>
      </c>
    </row>
    <row r="34" s="1" customFormat="1" spans="1:11">
      <c r="A34" s="4" t="s">
        <v>64</v>
      </c>
      <c r="B34" s="4" t="s">
        <v>65</v>
      </c>
      <c r="C34" s="4" t="s">
        <v>14</v>
      </c>
      <c r="D34" s="4" t="s">
        <v>15</v>
      </c>
      <c r="E34" s="4">
        <v>27.1333333333333</v>
      </c>
      <c r="F34" s="4">
        <v>27.1333333333333</v>
      </c>
      <c r="G34" s="4">
        <v>27.1333333333333</v>
      </c>
      <c r="H34" s="4">
        <v>27.1333333333333</v>
      </c>
      <c r="I34" s="4">
        <f t="shared" si="2"/>
        <v>27.1333333333333</v>
      </c>
      <c r="J34" s="4">
        <v>27.05</v>
      </c>
      <c r="K34" s="4">
        <f t="shared" si="3"/>
        <v>0.308071472581516</v>
      </c>
    </row>
    <row r="35" s="1" customFormat="1" spans="1:11">
      <c r="A35" s="4" t="s">
        <v>66</v>
      </c>
      <c r="B35" s="4" t="s">
        <v>67</v>
      </c>
      <c r="C35" s="4" t="s">
        <v>14</v>
      </c>
      <c r="D35" s="4" t="s">
        <v>15</v>
      </c>
      <c r="E35" s="4">
        <v>28.9</v>
      </c>
      <c r="F35" s="4">
        <v>20.4</v>
      </c>
      <c r="G35" s="4">
        <v>19.3285714285714</v>
      </c>
      <c r="H35" s="4">
        <v>18.9</v>
      </c>
      <c r="I35" s="4">
        <f t="shared" si="2"/>
        <v>21.8821428571428</v>
      </c>
      <c r="J35" s="4">
        <v>30.9892857142857</v>
      </c>
      <c r="K35" s="4">
        <f t="shared" si="3"/>
        <v>-29.3880373400945</v>
      </c>
    </row>
    <row r="36" s="1" customFormat="1" spans="1:11">
      <c r="A36" s="4" t="s">
        <v>68</v>
      </c>
      <c r="B36" s="4" t="s">
        <v>69</v>
      </c>
      <c r="C36" s="4" t="s">
        <v>14</v>
      </c>
      <c r="D36" s="4" t="s">
        <v>15</v>
      </c>
      <c r="E36" s="4">
        <v>40.1</v>
      </c>
      <c r="F36" s="4">
        <v>40.4333333333333</v>
      </c>
      <c r="G36" s="4">
        <v>40.4333333333333</v>
      </c>
      <c r="H36" s="4">
        <v>40.4333333333333</v>
      </c>
      <c r="I36" s="4">
        <f t="shared" si="2"/>
        <v>40.35</v>
      </c>
      <c r="J36" s="4">
        <v>39.85</v>
      </c>
      <c r="K36" s="4">
        <f t="shared" si="3"/>
        <v>1.25470514429102</v>
      </c>
    </row>
    <row r="37" s="1" customFormat="1" spans="1:11">
      <c r="A37" s="4" t="s">
        <v>70</v>
      </c>
      <c r="B37" s="4" t="s">
        <v>71</v>
      </c>
      <c r="C37" s="4" t="s">
        <v>14</v>
      </c>
      <c r="D37" s="4" t="s">
        <v>15</v>
      </c>
      <c r="E37" s="4">
        <v>28.2333333333333</v>
      </c>
      <c r="F37" s="4">
        <v>30.2333333333333</v>
      </c>
      <c r="G37" s="4">
        <v>30.3285714285714</v>
      </c>
      <c r="H37" s="4">
        <v>30.9</v>
      </c>
      <c r="I37" s="4">
        <f t="shared" si="2"/>
        <v>29.9238095238095</v>
      </c>
      <c r="J37" s="4">
        <v>28.4833333333333</v>
      </c>
      <c r="K37" s="4">
        <f t="shared" si="3"/>
        <v>5.05725988464435</v>
      </c>
    </row>
    <row r="38" s="1" customFormat="1" spans="1:11">
      <c r="A38" s="4" t="s">
        <v>72</v>
      </c>
      <c r="B38" s="4" t="s">
        <v>73</v>
      </c>
      <c r="C38" s="4" t="s">
        <v>14</v>
      </c>
      <c r="D38" s="4" t="s">
        <v>15</v>
      </c>
      <c r="E38" s="4">
        <v>8.86666666666667</v>
      </c>
      <c r="F38" s="4">
        <v>8.86666666666667</v>
      </c>
      <c r="G38" s="4">
        <v>8.86666666666667</v>
      </c>
      <c r="H38" s="4">
        <v>8.86666666666667</v>
      </c>
      <c r="I38" s="4">
        <f t="shared" si="2"/>
        <v>8.86666666666667</v>
      </c>
      <c r="J38" s="4">
        <v>8.86666666666667</v>
      </c>
      <c r="K38" s="4">
        <f t="shared" si="3"/>
        <v>0</v>
      </c>
    </row>
    <row r="39" s="1" customFormat="1" spans="1:11">
      <c r="A39" s="4" t="s">
        <v>74</v>
      </c>
      <c r="B39" s="4" t="s">
        <v>75</v>
      </c>
      <c r="C39" s="4" t="s">
        <v>14</v>
      </c>
      <c r="D39" s="4" t="s">
        <v>15</v>
      </c>
      <c r="E39" s="4">
        <v>18.4666666666667</v>
      </c>
      <c r="F39" s="4">
        <v>18.4666666666667</v>
      </c>
      <c r="G39" s="4">
        <v>18.4666666666667</v>
      </c>
      <c r="H39" s="4">
        <v>18.4666666666667</v>
      </c>
      <c r="I39" s="4">
        <f t="shared" si="2"/>
        <v>18.4666666666667</v>
      </c>
      <c r="J39" s="4">
        <v>18.4666666666667</v>
      </c>
      <c r="K39" s="4">
        <f t="shared" si="3"/>
        <v>0</v>
      </c>
    </row>
    <row r="40" s="1" customFormat="1" spans="1:11">
      <c r="A40" s="4" t="s">
        <v>76</v>
      </c>
      <c r="B40" s="4" t="s">
        <v>77</v>
      </c>
      <c r="C40" s="4" t="s">
        <v>14</v>
      </c>
      <c r="D40" s="4" t="s">
        <v>15</v>
      </c>
      <c r="E40" s="4">
        <v>2.88857142857143</v>
      </c>
      <c r="F40" s="4">
        <v>2.96</v>
      </c>
      <c r="G40" s="4">
        <v>2.8647619047619</v>
      </c>
      <c r="H40" s="4">
        <v>2.59809523809524</v>
      </c>
      <c r="I40" s="4">
        <f t="shared" ref="I40:I71" si="4">AVERAGE(H40,G40,F40,E40)</f>
        <v>2.82785714285714</v>
      </c>
      <c r="J40" s="4">
        <v>2.65797619047619</v>
      </c>
      <c r="K40" s="4">
        <f t="shared" ref="K40:K71" si="5">(I40-J40)/J40*100</f>
        <v>6.39136471536704</v>
      </c>
    </row>
    <row r="41" s="1" customFormat="1" spans="1:11">
      <c r="A41" s="4" t="s">
        <v>78</v>
      </c>
      <c r="B41" s="4" t="s">
        <v>77</v>
      </c>
      <c r="C41" s="4" t="s">
        <v>14</v>
      </c>
      <c r="D41" s="4" t="s">
        <v>15</v>
      </c>
      <c r="E41" s="4">
        <v>4.30285714285714</v>
      </c>
      <c r="F41" s="4">
        <v>4.35047619047619</v>
      </c>
      <c r="G41" s="4">
        <v>4.26476190476191</v>
      </c>
      <c r="H41" s="4">
        <v>4.32666666666667</v>
      </c>
      <c r="I41" s="4">
        <f t="shared" si="4"/>
        <v>4.31119047619048</v>
      </c>
      <c r="J41" s="4">
        <v>4.12940476190476</v>
      </c>
      <c r="K41" s="4">
        <f t="shared" si="5"/>
        <v>4.40222561766664</v>
      </c>
    </row>
    <row r="42" s="1" customFormat="1" spans="1:11">
      <c r="A42" s="4" t="s">
        <v>79</v>
      </c>
      <c r="B42" s="4" t="s">
        <v>77</v>
      </c>
      <c r="C42" s="4" t="s">
        <v>14</v>
      </c>
      <c r="D42" s="4" t="s">
        <v>15</v>
      </c>
      <c r="E42" s="4">
        <v>5.04095238095238</v>
      </c>
      <c r="F42" s="4">
        <v>4.82666666666667</v>
      </c>
      <c r="G42" s="4">
        <v>5.16</v>
      </c>
      <c r="H42" s="4">
        <v>5.2552380952381</v>
      </c>
      <c r="I42" s="4">
        <f t="shared" si="4"/>
        <v>5.07071428571429</v>
      </c>
      <c r="J42" s="4">
        <v>4.88059523809524</v>
      </c>
      <c r="K42" s="4">
        <f t="shared" si="5"/>
        <v>3.89540698099861</v>
      </c>
    </row>
    <row r="43" s="1" customFormat="1" spans="1:11">
      <c r="A43" s="4" t="s">
        <v>80</v>
      </c>
      <c r="B43" s="4" t="s">
        <v>77</v>
      </c>
      <c r="C43" s="4" t="s">
        <v>14</v>
      </c>
      <c r="D43" s="4" t="s">
        <v>15</v>
      </c>
      <c r="E43" s="4">
        <v>2.82666666666667</v>
      </c>
      <c r="F43" s="4">
        <v>2.73142857142857</v>
      </c>
      <c r="G43" s="4">
        <v>2.66</v>
      </c>
      <c r="H43" s="4">
        <v>2.66</v>
      </c>
      <c r="I43" s="4">
        <f t="shared" si="4"/>
        <v>2.71952380952381</v>
      </c>
      <c r="J43" s="4">
        <v>2.93178571428571</v>
      </c>
      <c r="K43" s="4">
        <f t="shared" si="5"/>
        <v>-7.2400211150362</v>
      </c>
    </row>
    <row r="44" s="1" customFormat="1" spans="1:11">
      <c r="A44" s="4" t="s">
        <v>81</v>
      </c>
      <c r="B44" s="4" t="s">
        <v>77</v>
      </c>
      <c r="C44" s="4" t="s">
        <v>14</v>
      </c>
      <c r="D44" s="4" t="s">
        <v>15</v>
      </c>
      <c r="E44" s="4">
        <v>4.26476190476191</v>
      </c>
      <c r="F44" s="4">
        <v>3.46952380952381</v>
      </c>
      <c r="G44" s="4">
        <v>3.12666666666667</v>
      </c>
      <c r="H44" s="4">
        <v>3.19333333333333</v>
      </c>
      <c r="I44" s="4">
        <f t="shared" si="4"/>
        <v>3.51357142857143</v>
      </c>
      <c r="J44" s="4">
        <v>3.94845238095238</v>
      </c>
      <c r="K44" s="4">
        <f t="shared" si="5"/>
        <v>-11.0139596586968</v>
      </c>
    </row>
    <row r="45" s="1" customFormat="1" spans="1:11">
      <c r="A45" s="4" t="s">
        <v>82</v>
      </c>
      <c r="B45" s="4" t="s">
        <v>77</v>
      </c>
      <c r="C45" s="4" t="s">
        <v>14</v>
      </c>
      <c r="D45" s="4" t="s">
        <v>15</v>
      </c>
      <c r="E45" s="4">
        <v>3.49333333333333</v>
      </c>
      <c r="F45" s="4">
        <v>3.39809523809524</v>
      </c>
      <c r="G45" s="4">
        <v>3.42190476190476</v>
      </c>
      <c r="H45" s="4">
        <v>3.39809523809524</v>
      </c>
      <c r="I45" s="4">
        <f t="shared" si="4"/>
        <v>3.42785714285714</v>
      </c>
      <c r="J45" s="4">
        <v>3.59011904761905</v>
      </c>
      <c r="K45" s="4">
        <f t="shared" si="5"/>
        <v>-4.51968033955638</v>
      </c>
    </row>
    <row r="46" s="1" customFormat="1" spans="1:11">
      <c r="A46" s="4" t="s">
        <v>83</v>
      </c>
      <c r="B46" s="4" t="s">
        <v>77</v>
      </c>
      <c r="C46" s="4" t="s">
        <v>14</v>
      </c>
      <c r="D46" s="4" t="s">
        <v>15</v>
      </c>
      <c r="E46" s="4">
        <v>5.56809523809524</v>
      </c>
      <c r="F46" s="4">
        <v>5.49666666666667</v>
      </c>
      <c r="G46" s="4">
        <v>6.02047619047619</v>
      </c>
      <c r="H46" s="4">
        <v>6.16333333333333</v>
      </c>
      <c r="I46" s="4">
        <f t="shared" si="4"/>
        <v>5.81214285714286</v>
      </c>
      <c r="J46" s="4">
        <v>6.13357142857143</v>
      </c>
      <c r="K46" s="4">
        <f t="shared" si="5"/>
        <v>-5.24047979503902</v>
      </c>
    </row>
    <row r="47" s="1" customFormat="1" spans="1:11">
      <c r="A47" s="4" t="s">
        <v>84</v>
      </c>
      <c r="B47" s="4" t="s">
        <v>77</v>
      </c>
      <c r="C47" s="4" t="s">
        <v>14</v>
      </c>
      <c r="D47" s="4" t="s">
        <v>15</v>
      </c>
      <c r="E47" s="4">
        <v>1.89333333333333</v>
      </c>
      <c r="F47" s="4">
        <v>1.98857142857143</v>
      </c>
      <c r="G47" s="4">
        <v>1.9647619047619</v>
      </c>
      <c r="H47" s="4">
        <v>1.89333333333333</v>
      </c>
      <c r="I47" s="4">
        <f t="shared" si="4"/>
        <v>1.935</v>
      </c>
      <c r="J47" s="4">
        <v>1.83619047619047</v>
      </c>
      <c r="K47" s="4">
        <f t="shared" si="5"/>
        <v>5.38122406639027</v>
      </c>
    </row>
    <row r="48" s="1" customFormat="1" spans="1:11">
      <c r="A48" s="4" t="s">
        <v>85</v>
      </c>
      <c r="B48" s="4" t="s">
        <v>77</v>
      </c>
      <c r="C48" s="4" t="s">
        <v>14</v>
      </c>
      <c r="D48" s="4" t="s">
        <v>15</v>
      </c>
      <c r="E48" s="4">
        <v>4.86952380952381</v>
      </c>
      <c r="F48" s="4">
        <v>4.78857142857143</v>
      </c>
      <c r="G48" s="4">
        <v>4.89809523809524</v>
      </c>
      <c r="H48" s="4">
        <v>5.16</v>
      </c>
      <c r="I48" s="4">
        <f t="shared" si="4"/>
        <v>4.92904761904762</v>
      </c>
      <c r="J48" s="4">
        <v>4.87464285714286</v>
      </c>
      <c r="K48" s="4">
        <f t="shared" si="5"/>
        <v>1.11607687986905</v>
      </c>
    </row>
    <row r="49" s="1" customFormat="1" spans="1:11">
      <c r="A49" s="4" t="s">
        <v>86</v>
      </c>
      <c r="B49" s="4" t="s">
        <v>77</v>
      </c>
      <c r="C49" s="4" t="s">
        <v>14</v>
      </c>
      <c r="D49" s="4" t="s">
        <v>15</v>
      </c>
      <c r="E49" s="4">
        <v>2.12666666666667</v>
      </c>
      <c r="F49" s="4">
        <v>2.79333333333333</v>
      </c>
      <c r="G49" s="4">
        <v>2.79333333333333</v>
      </c>
      <c r="H49" s="4">
        <v>2.88857142857143</v>
      </c>
      <c r="I49" s="4">
        <f t="shared" si="4"/>
        <v>2.65047619047619</v>
      </c>
      <c r="J49" s="4">
        <v>2.13654761904762</v>
      </c>
      <c r="K49" s="4">
        <f t="shared" si="5"/>
        <v>24.0541594695492</v>
      </c>
    </row>
    <row r="50" s="1" customFormat="1" spans="1:11">
      <c r="A50" s="4" t="s">
        <v>87</v>
      </c>
      <c r="B50" s="4" t="s">
        <v>77</v>
      </c>
      <c r="C50" s="4" t="s">
        <v>14</v>
      </c>
      <c r="D50" s="4" t="s">
        <v>15</v>
      </c>
      <c r="E50" s="4">
        <v>1.45666666666667</v>
      </c>
      <c r="F50" s="4">
        <v>1.45666666666667</v>
      </c>
      <c r="G50" s="4">
        <v>1.45666666666667</v>
      </c>
      <c r="H50" s="4">
        <v>1.45666666666667</v>
      </c>
      <c r="I50" s="4">
        <f t="shared" si="4"/>
        <v>1.45666666666667</v>
      </c>
      <c r="J50" s="4">
        <v>1.40666666666667</v>
      </c>
      <c r="K50" s="4">
        <f t="shared" si="5"/>
        <v>3.55450236966824</v>
      </c>
    </row>
    <row r="51" s="1" customFormat="1" spans="1:11">
      <c r="A51" s="4" t="s">
        <v>88</v>
      </c>
      <c r="B51" s="4" t="s">
        <v>77</v>
      </c>
      <c r="C51" s="4" t="s">
        <v>14</v>
      </c>
      <c r="D51" s="4" t="s">
        <v>15</v>
      </c>
      <c r="E51" s="4">
        <v>2.42666666666667</v>
      </c>
      <c r="F51" s="4">
        <v>2.42666666666667</v>
      </c>
      <c r="G51" s="4">
        <v>2.42666666666667</v>
      </c>
      <c r="H51" s="4">
        <v>2.42666666666667</v>
      </c>
      <c r="I51" s="4">
        <f t="shared" si="4"/>
        <v>2.42666666666667</v>
      </c>
      <c r="J51" s="4">
        <v>2.43416666666667</v>
      </c>
      <c r="K51" s="4">
        <f t="shared" si="5"/>
        <v>-0.308113659705592</v>
      </c>
    </row>
    <row r="52" s="1" customFormat="1" spans="1:11">
      <c r="A52" s="4" t="s">
        <v>89</v>
      </c>
      <c r="B52" s="4" t="s">
        <v>77</v>
      </c>
      <c r="C52" s="4" t="s">
        <v>14</v>
      </c>
      <c r="D52" s="4" t="s">
        <v>15</v>
      </c>
      <c r="E52" s="4">
        <v>3.72666666666667</v>
      </c>
      <c r="F52" s="4">
        <v>3.39333333333333</v>
      </c>
      <c r="G52" s="4">
        <v>3.19333333333333</v>
      </c>
      <c r="H52" s="4">
        <v>3.58380952380952</v>
      </c>
      <c r="I52" s="4">
        <f t="shared" si="4"/>
        <v>3.47428571428571</v>
      </c>
      <c r="J52" s="4">
        <v>3.26511904761905</v>
      </c>
      <c r="K52" s="4">
        <f t="shared" si="5"/>
        <v>6.40609618259366</v>
      </c>
    </row>
    <row r="53" s="1" customFormat="1" spans="1:11">
      <c r="A53" s="4" t="s">
        <v>90</v>
      </c>
      <c r="B53" s="4" t="s">
        <v>77</v>
      </c>
      <c r="C53" s="4" t="s">
        <v>14</v>
      </c>
      <c r="D53" s="4" t="s">
        <v>15</v>
      </c>
      <c r="E53" s="4">
        <v>3.32666666666667</v>
      </c>
      <c r="F53" s="4">
        <v>3.7552380952381</v>
      </c>
      <c r="G53" s="4">
        <v>3.07428571428571</v>
      </c>
      <c r="H53" s="4">
        <v>2.99333333333333</v>
      </c>
      <c r="I53" s="4">
        <f t="shared" si="4"/>
        <v>3.28738095238095</v>
      </c>
      <c r="J53" s="4">
        <v>3.21380952380952</v>
      </c>
      <c r="K53" s="4">
        <f t="shared" si="5"/>
        <v>2.2892280337829</v>
      </c>
    </row>
    <row r="54" s="1" customFormat="1" spans="1:11">
      <c r="A54" s="4" t="s">
        <v>91</v>
      </c>
      <c r="B54" s="4" t="s">
        <v>77</v>
      </c>
      <c r="C54" s="4" t="s">
        <v>14</v>
      </c>
      <c r="D54" s="4" t="s">
        <v>15</v>
      </c>
      <c r="E54" s="4">
        <v>4.49333333333333</v>
      </c>
      <c r="F54" s="4">
        <v>4.49333333333333</v>
      </c>
      <c r="G54" s="4">
        <v>4.59809523809524</v>
      </c>
      <c r="H54" s="4">
        <v>3.66</v>
      </c>
      <c r="I54" s="4">
        <f t="shared" si="4"/>
        <v>4.31119047619047</v>
      </c>
      <c r="J54" s="4">
        <v>4.34130952380952</v>
      </c>
      <c r="K54" s="4">
        <f t="shared" si="5"/>
        <v>-0.693777936216259</v>
      </c>
    </row>
    <row r="55" s="1" customFormat="1" spans="1:11">
      <c r="A55" s="4" t="s">
        <v>92</v>
      </c>
      <c r="B55" s="4" t="s">
        <v>77</v>
      </c>
      <c r="C55" s="4" t="s">
        <v>14</v>
      </c>
      <c r="D55" s="4" t="s">
        <v>15</v>
      </c>
      <c r="E55" s="4">
        <v>3.32666666666667</v>
      </c>
      <c r="F55" s="4">
        <v>2.99333333333333</v>
      </c>
      <c r="G55" s="4">
        <v>2.60285714285714</v>
      </c>
      <c r="H55" s="4">
        <v>2.99333333333333</v>
      </c>
      <c r="I55" s="4">
        <f t="shared" si="4"/>
        <v>2.97904761904762</v>
      </c>
      <c r="J55" s="4">
        <v>2.90130952380952</v>
      </c>
      <c r="K55" s="4">
        <f t="shared" si="5"/>
        <v>2.6794140576916</v>
      </c>
    </row>
    <row r="56" s="1" customFormat="1" spans="1:11">
      <c r="A56" s="4" t="s">
        <v>93</v>
      </c>
      <c r="B56" s="4" t="s">
        <v>77</v>
      </c>
      <c r="C56" s="4" t="s">
        <v>14</v>
      </c>
      <c r="D56" s="4" t="s">
        <v>15</v>
      </c>
      <c r="E56" s="4">
        <v>5.45523809523809</v>
      </c>
      <c r="F56" s="4">
        <v>5.52666666666667</v>
      </c>
      <c r="G56" s="4">
        <v>5.04095238095238</v>
      </c>
      <c r="H56" s="4">
        <v>5.12190476190476</v>
      </c>
      <c r="I56" s="4">
        <f t="shared" si="4"/>
        <v>5.28619047619047</v>
      </c>
      <c r="J56" s="4">
        <v>6.59297619047619</v>
      </c>
      <c r="K56" s="4">
        <f t="shared" si="5"/>
        <v>-19.8208771961503</v>
      </c>
    </row>
    <row r="57" s="1" customFormat="1" spans="1:11">
      <c r="A57" s="4" t="s">
        <v>94</v>
      </c>
      <c r="B57" s="4" t="s">
        <v>77</v>
      </c>
      <c r="C57" s="4" t="s">
        <v>14</v>
      </c>
      <c r="D57" s="4" t="s">
        <v>15</v>
      </c>
      <c r="E57" s="4">
        <v>2.02666666666667</v>
      </c>
      <c r="F57" s="4">
        <v>1.89333333333333</v>
      </c>
      <c r="G57" s="4">
        <v>1.89333333333333</v>
      </c>
      <c r="H57" s="4">
        <v>2.02666666666667</v>
      </c>
      <c r="I57" s="4">
        <f t="shared" si="4"/>
        <v>1.96</v>
      </c>
      <c r="J57" s="4">
        <v>2.1925</v>
      </c>
      <c r="K57" s="4">
        <f t="shared" si="5"/>
        <v>-10.6043329532497</v>
      </c>
    </row>
    <row r="58" s="1" customFormat="1" spans="1:11">
      <c r="A58" s="4" t="s">
        <v>95</v>
      </c>
      <c r="B58" s="4" t="s">
        <v>77</v>
      </c>
      <c r="C58" s="4" t="s">
        <v>14</v>
      </c>
      <c r="D58" s="4" t="s">
        <v>15</v>
      </c>
      <c r="E58" s="4">
        <v>8.99333333333333</v>
      </c>
      <c r="F58" s="4">
        <v>8.99333333333333</v>
      </c>
      <c r="G58" s="4">
        <v>8.99333333333333</v>
      </c>
      <c r="H58" s="4">
        <v>8.99333333333333</v>
      </c>
      <c r="I58" s="4">
        <f t="shared" si="4"/>
        <v>8.99333333333333</v>
      </c>
      <c r="J58" s="4">
        <v>9.115</v>
      </c>
      <c r="K58" s="4">
        <f t="shared" si="5"/>
        <v>-1.33479612360581</v>
      </c>
    </row>
    <row r="59" s="1" customFormat="1" spans="1:11">
      <c r="A59" s="4" t="s">
        <v>96</v>
      </c>
      <c r="B59" s="4" t="s">
        <v>77</v>
      </c>
      <c r="C59" s="4" t="s">
        <v>14</v>
      </c>
      <c r="D59" s="4" t="s">
        <v>15</v>
      </c>
      <c r="E59" s="4">
        <v>2.345</v>
      </c>
      <c r="F59" s="4">
        <v>2.195</v>
      </c>
      <c r="G59" s="4">
        <v>2.195</v>
      </c>
      <c r="H59" s="4">
        <v>2.495</v>
      </c>
      <c r="I59" s="4">
        <f t="shared" si="4"/>
        <v>2.3075</v>
      </c>
      <c r="J59" s="4">
        <v>2.22375</v>
      </c>
      <c r="K59" s="4">
        <f t="shared" si="5"/>
        <v>3.76616076447443</v>
      </c>
    </row>
    <row r="60" s="1" customFormat="1" spans="1:11">
      <c r="A60" s="4" t="s">
        <v>97</v>
      </c>
      <c r="B60" s="4" t="s">
        <v>77</v>
      </c>
      <c r="C60" s="4" t="s">
        <v>14</v>
      </c>
      <c r="D60" s="4" t="s">
        <v>15</v>
      </c>
      <c r="E60" s="4">
        <v>6.45</v>
      </c>
      <c r="F60" s="4">
        <v>6.45</v>
      </c>
      <c r="G60" s="4">
        <v>6.45</v>
      </c>
      <c r="H60" s="4">
        <v>6.45</v>
      </c>
      <c r="I60" s="4">
        <f t="shared" si="4"/>
        <v>6.45</v>
      </c>
      <c r="J60" s="4">
        <v>6.83928571428571</v>
      </c>
      <c r="K60" s="4">
        <f t="shared" si="5"/>
        <v>-5.69190600522187</v>
      </c>
    </row>
    <row r="61" s="1" customFormat="1" spans="1:11">
      <c r="A61" s="4" t="s">
        <v>98</v>
      </c>
      <c r="B61" s="4" t="s">
        <v>77</v>
      </c>
      <c r="C61" s="4" t="s">
        <v>14</v>
      </c>
      <c r="D61" s="4" t="s">
        <v>15</v>
      </c>
      <c r="E61" s="4">
        <v>6.75928571428571</v>
      </c>
      <c r="F61" s="4">
        <v>6.545</v>
      </c>
      <c r="G61" s="4">
        <v>6.545</v>
      </c>
      <c r="H61" s="4">
        <v>6.40214285714286</v>
      </c>
      <c r="I61" s="4">
        <f t="shared" si="4"/>
        <v>6.56285714285714</v>
      </c>
      <c r="J61" s="4">
        <v>7.67303571428571</v>
      </c>
      <c r="K61" s="4">
        <f t="shared" si="5"/>
        <v>-14.4685703646815</v>
      </c>
    </row>
    <row r="62" s="1" customFormat="1" spans="1:11">
      <c r="A62" s="4" t="s">
        <v>99</v>
      </c>
      <c r="B62" s="4" t="s">
        <v>77</v>
      </c>
      <c r="C62" s="4" t="s">
        <v>14</v>
      </c>
      <c r="D62" s="4" t="s">
        <v>15</v>
      </c>
      <c r="E62" s="4">
        <v>3.32666666666667</v>
      </c>
      <c r="F62" s="4">
        <v>3.51714285714286</v>
      </c>
      <c r="G62" s="4">
        <v>3.66</v>
      </c>
      <c r="H62" s="4">
        <v>3.66</v>
      </c>
      <c r="I62" s="4">
        <f t="shared" si="4"/>
        <v>3.54095238095238</v>
      </c>
      <c r="J62" s="4">
        <v>3.61916666666667</v>
      </c>
      <c r="K62" s="4">
        <f t="shared" si="5"/>
        <v>-2.16111312127896</v>
      </c>
    </row>
    <row r="63" s="1" customFormat="1" spans="1:11">
      <c r="A63" s="4" t="s">
        <v>100</v>
      </c>
      <c r="B63" s="4" t="s">
        <v>77</v>
      </c>
      <c r="C63" s="4" t="s">
        <v>14</v>
      </c>
      <c r="D63" s="4" t="s">
        <v>15</v>
      </c>
      <c r="E63" s="4">
        <v>7.82666666666667</v>
      </c>
      <c r="F63" s="4">
        <v>7.73142857142857</v>
      </c>
      <c r="G63" s="4">
        <v>7.66</v>
      </c>
      <c r="H63" s="4">
        <v>7.66</v>
      </c>
      <c r="I63" s="4">
        <f t="shared" si="4"/>
        <v>7.71952380952381</v>
      </c>
      <c r="J63" s="4">
        <v>8.0775</v>
      </c>
      <c r="K63" s="4">
        <f t="shared" si="5"/>
        <v>-4.4317696128281</v>
      </c>
    </row>
    <row r="64" s="1" customFormat="1" spans="1:11">
      <c r="A64" s="4" t="s">
        <v>101</v>
      </c>
      <c r="B64" s="4" t="s">
        <v>77</v>
      </c>
      <c r="C64" s="4" t="s">
        <v>14</v>
      </c>
      <c r="D64" s="4" t="s">
        <v>15</v>
      </c>
      <c r="E64" s="4">
        <v>5.94571428571429</v>
      </c>
      <c r="F64" s="4">
        <v>5.94571428571429</v>
      </c>
      <c r="G64" s="4">
        <v>6.0647619047619</v>
      </c>
      <c r="H64" s="4">
        <v>5.99333333333333</v>
      </c>
      <c r="I64" s="4">
        <f t="shared" si="4"/>
        <v>5.98738095238095</v>
      </c>
      <c r="J64" s="4">
        <v>6.22630952380953</v>
      </c>
      <c r="K64" s="4">
        <f t="shared" si="5"/>
        <v>-3.83740272652539</v>
      </c>
    </row>
    <row r="65" s="1" customFormat="1" spans="1:11">
      <c r="A65" s="4" t="s">
        <v>102</v>
      </c>
      <c r="B65" s="4" t="s">
        <v>77</v>
      </c>
      <c r="C65" s="4" t="s">
        <v>14</v>
      </c>
      <c r="D65" s="4" t="s">
        <v>15</v>
      </c>
      <c r="E65" s="4">
        <v>4.49333333333333</v>
      </c>
      <c r="F65" s="4">
        <v>4.49333333333333</v>
      </c>
      <c r="G65" s="4">
        <v>4.39809523809524</v>
      </c>
      <c r="H65" s="4">
        <v>4.32666666666667</v>
      </c>
      <c r="I65" s="4">
        <f t="shared" si="4"/>
        <v>4.42785714285714</v>
      </c>
      <c r="J65" s="4">
        <v>4.35916666666667</v>
      </c>
      <c r="K65" s="4">
        <f t="shared" si="5"/>
        <v>1.5757708168336</v>
      </c>
    </row>
    <row r="66" s="1" customFormat="1" spans="1:11">
      <c r="A66" s="4" t="s">
        <v>103</v>
      </c>
      <c r="B66" s="4" t="s">
        <v>77</v>
      </c>
      <c r="C66" s="4" t="s">
        <v>14</v>
      </c>
      <c r="D66" s="4" t="s">
        <v>15</v>
      </c>
      <c r="E66" s="4">
        <v>4.69666666666667</v>
      </c>
      <c r="F66" s="4">
        <v>4.79190476190476</v>
      </c>
      <c r="G66" s="4">
        <v>4.67285714285714</v>
      </c>
      <c r="H66" s="4">
        <v>4.53</v>
      </c>
      <c r="I66" s="4">
        <f t="shared" si="4"/>
        <v>4.67285714285714</v>
      </c>
      <c r="J66" s="4">
        <v>4.73154761904762</v>
      </c>
      <c r="K66" s="4">
        <f t="shared" si="5"/>
        <v>-1.24040759844009</v>
      </c>
    </row>
    <row r="67" s="1" customFormat="1" spans="1:11">
      <c r="A67" s="4" t="s">
        <v>104</v>
      </c>
      <c r="B67" s="4" t="s">
        <v>105</v>
      </c>
      <c r="C67" s="4" t="s">
        <v>14</v>
      </c>
      <c r="D67" s="4" t="s">
        <v>15</v>
      </c>
      <c r="E67" s="4">
        <v>8.65666666666667</v>
      </c>
      <c r="F67" s="4">
        <v>8.32333333333333</v>
      </c>
      <c r="G67" s="4">
        <v>8.32333333333333</v>
      </c>
      <c r="H67" s="4">
        <v>8.15666666666667</v>
      </c>
      <c r="I67" s="4">
        <f t="shared" si="4"/>
        <v>8.365</v>
      </c>
      <c r="J67" s="4">
        <v>8.24</v>
      </c>
      <c r="K67" s="4">
        <f t="shared" si="5"/>
        <v>1.51699029126214</v>
      </c>
    </row>
    <row r="68" s="1" customFormat="1" spans="1:11">
      <c r="A68" s="4" t="s">
        <v>106</v>
      </c>
      <c r="B68" s="4" t="s">
        <v>107</v>
      </c>
      <c r="C68" s="4" t="s">
        <v>14</v>
      </c>
      <c r="D68" s="4" t="s">
        <v>15</v>
      </c>
      <c r="E68" s="4">
        <v>3.96333333333333</v>
      </c>
      <c r="F68" s="4">
        <v>4.16333333333333</v>
      </c>
      <c r="G68" s="4">
        <v>4.29666666666667</v>
      </c>
      <c r="H68" s="4">
        <v>4.29666666666667</v>
      </c>
      <c r="I68" s="4">
        <f t="shared" si="4"/>
        <v>4.18</v>
      </c>
      <c r="J68" s="4">
        <v>4.405</v>
      </c>
      <c r="K68" s="4">
        <f t="shared" si="5"/>
        <v>-5.10783200908058</v>
      </c>
    </row>
    <row r="69" s="1" customFormat="1" spans="1:11">
      <c r="A69" s="4" t="s">
        <v>108</v>
      </c>
      <c r="B69" s="4" t="s">
        <v>109</v>
      </c>
      <c r="C69" s="4" t="s">
        <v>14</v>
      </c>
      <c r="D69" s="4" t="s">
        <v>15</v>
      </c>
      <c r="E69" s="4">
        <v>4.36</v>
      </c>
      <c r="F69" s="4">
        <v>4.36</v>
      </c>
      <c r="G69" s="4">
        <v>4.36</v>
      </c>
      <c r="H69" s="4">
        <v>4.16</v>
      </c>
      <c r="I69" s="4">
        <f t="shared" si="4"/>
        <v>4.31</v>
      </c>
      <c r="J69" s="4">
        <v>4.30916666666667</v>
      </c>
      <c r="K69" s="4">
        <f t="shared" si="5"/>
        <v>0.0193386192225081</v>
      </c>
    </row>
    <row r="70" s="1" customFormat="1" spans="1:11">
      <c r="A70" s="4" t="s">
        <v>110</v>
      </c>
      <c r="B70" s="4" t="s">
        <v>111</v>
      </c>
      <c r="C70" s="4" t="s">
        <v>14</v>
      </c>
      <c r="D70" s="4" t="s">
        <v>15</v>
      </c>
      <c r="E70" s="4">
        <v>1.62666666666667</v>
      </c>
      <c r="F70" s="4">
        <v>1.62666666666667</v>
      </c>
      <c r="G70" s="4">
        <v>1.62666666666667</v>
      </c>
      <c r="H70" s="4">
        <v>1.62666666666667</v>
      </c>
      <c r="I70" s="4">
        <f t="shared" si="4"/>
        <v>1.62666666666667</v>
      </c>
      <c r="J70" s="4">
        <v>1.86666666666667</v>
      </c>
      <c r="K70" s="4">
        <f t="shared" si="5"/>
        <v>-12.8571428571428</v>
      </c>
    </row>
    <row r="71" s="1" customFormat="1" spans="1:11">
      <c r="A71" s="4" t="s">
        <v>112</v>
      </c>
      <c r="B71" s="4" t="s">
        <v>113</v>
      </c>
      <c r="C71" s="4" t="s">
        <v>14</v>
      </c>
      <c r="D71" s="4" t="s">
        <v>15</v>
      </c>
      <c r="E71" s="4">
        <v>7.45</v>
      </c>
      <c r="F71" s="4">
        <v>7.45</v>
      </c>
      <c r="G71" s="4">
        <v>7.45</v>
      </c>
      <c r="H71" s="4">
        <v>7.45</v>
      </c>
      <c r="I71" s="4">
        <f t="shared" si="4"/>
        <v>7.45</v>
      </c>
      <c r="J71" s="4">
        <v>6.085</v>
      </c>
      <c r="K71" s="4">
        <f t="shared" si="5"/>
        <v>22.4322103533279</v>
      </c>
    </row>
  </sheetData>
  <autoFilter xmlns:etc="http://www.wps.cn/officeDocument/2017/etCustomData" ref="A1:K71" etc:filterBottomFollowUsedRange="0">
    <extLst/>
  </autoFilter>
  <mergeCells count="1">
    <mergeCell ref="A1:K1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海湾女孩</cp:lastModifiedBy>
  <dcterms:created xsi:type="dcterms:W3CDTF">2025-09-03T09:12:00Z</dcterms:created>
  <dcterms:modified xsi:type="dcterms:W3CDTF">2026-04-14T01:00:10Z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A316FC03D4AB4FDCBE14558F547A9E7A_11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